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sncorg-my.sharepoint.com/personal/michael_digby_psnc_org_uk/Documents/Projects/Constituency mapping/APPG Jul-22 Constituency mapping/"/>
    </mc:Choice>
  </mc:AlternateContent>
  <xr:revisionPtr revIDLastSave="0" documentId="8_{FD037F52-73AB-4CED-B37B-6A96C817EA8A}" xr6:coauthVersionLast="47" xr6:coauthVersionMax="47" xr10:uidLastSave="{00000000-0000-0000-0000-000000000000}"/>
  <bookViews>
    <workbookView xWindow="-120" yWindow="-120" windowWidth="25440" windowHeight="15390" xr2:uid="{CDDC7286-654D-4432-A905-1AEEE54BAA06}"/>
  </bookViews>
  <sheets>
    <sheet name="Dashboard" sheetId="2" r:id="rId1"/>
    <sheet name="data" sheetId="1" r:id="rId2"/>
    <sheet name="sourc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2" l="1"/>
  <c r="C18" i="2"/>
  <c r="D18" i="2"/>
  <c r="E18" i="2"/>
  <c r="B18" i="2"/>
  <c r="E16" i="2"/>
  <c r="D16" i="2"/>
  <c r="C16" i="2"/>
  <c r="B16" i="2"/>
  <c r="B5" i="2"/>
  <c r="E7" i="2"/>
  <c r="F313" i="1"/>
  <c r="F269" i="1"/>
  <c r="F372" i="1"/>
  <c r="F171" i="1"/>
  <c r="F384" i="1"/>
  <c r="F457" i="1"/>
  <c r="F271" i="1"/>
  <c r="E354" i="1"/>
  <c r="F354" i="1" s="1"/>
  <c r="E279" i="1"/>
  <c r="F279" i="1" s="1"/>
  <c r="E222" i="1"/>
  <c r="F222" i="1" s="1"/>
  <c r="E151" i="1"/>
  <c r="F151" i="1" s="1"/>
  <c r="E249" i="1"/>
  <c r="F249" i="1" s="1"/>
  <c r="E27" i="1"/>
  <c r="F27" i="1" s="1"/>
  <c r="E199" i="1"/>
  <c r="F199" i="1" s="1"/>
  <c r="E36" i="1"/>
  <c r="F36" i="1" s="1"/>
  <c r="E25" i="1"/>
  <c r="F25" i="1" s="1"/>
  <c r="E63" i="1"/>
  <c r="F63" i="1" s="1"/>
  <c r="E127" i="1"/>
  <c r="F127" i="1" s="1"/>
  <c r="E232" i="1"/>
  <c r="F232" i="1" s="1"/>
  <c r="E74" i="1"/>
  <c r="F74" i="1" s="1"/>
  <c r="E213" i="1"/>
  <c r="F213" i="1" s="1"/>
  <c r="E192" i="1"/>
  <c r="F192" i="1" s="1"/>
  <c r="E402" i="1"/>
  <c r="F402" i="1" s="1"/>
  <c r="E234" i="1"/>
  <c r="F234" i="1" s="1"/>
  <c r="E12" i="1"/>
  <c r="F12" i="1" s="1"/>
  <c r="E391" i="1"/>
  <c r="F391" i="1" s="1"/>
  <c r="E474" i="1"/>
  <c r="F474" i="1" s="1"/>
  <c r="E111" i="1"/>
  <c r="F111" i="1" s="1"/>
  <c r="E265" i="1"/>
  <c r="F265" i="1" s="1"/>
  <c r="E508" i="1"/>
  <c r="F508" i="1" s="1"/>
  <c r="E193" i="1"/>
  <c r="F193" i="1" s="1"/>
  <c r="E294" i="1"/>
  <c r="F294" i="1" s="1"/>
  <c r="E65" i="1"/>
  <c r="F65" i="1" s="1"/>
  <c r="E327" i="1"/>
  <c r="F327" i="1" s="1"/>
  <c r="E64" i="1"/>
  <c r="F64" i="1" s="1"/>
  <c r="E190" i="1"/>
  <c r="F190" i="1" s="1"/>
  <c r="E173" i="1"/>
  <c r="F173" i="1" s="1"/>
  <c r="E175" i="1"/>
  <c r="F175" i="1" s="1"/>
  <c r="E293" i="1"/>
  <c r="F293" i="1" s="1"/>
  <c r="E467" i="1"/>
  <c r="F467" i="1" s="1"/>
  <c r="E121" i="1"/>
  <c r="F121" i="1" s="1"/>
  <c r="E123" i="1"/>
  <c r="F123" i="1" s="1"/>
  <c r="E87" i="1"/>
  <c r="F87" i="1" s="1"/>
  <c r="E209" i="1"/>
  <c r="F209" i="1" s="1"/>
  <c r="E242" i="1"/>
  <c r="F242" i="1" s="1"/>
  <c r="E368" i="1"/>
  <c r="F368" i="1" s="1"/>
  <c r="E35" i="1"/>
  <c r="F35" i="1" s="1"/>
  <c r="E255" i="1"/>
  <c r="F255" i="1" s="1"/>
  <c r="E261" i="1"/>
  <c r="F261" i="1" s="1"/>
  <c r="E10" i="1"/>
  <c r="F10" i="1" s="1"/>
  <c r="E11" i="1"/>
  <c r="F11" i="1" s="1"/>
  <c r="E236" i="1"/>
  <c r="F236" i="1" s="1"/>
  <c r="E116" i="1"/>
  <c r="F116" i="1" s="1"/>
  <c r="E120" i="1"/>
  <c r="F120" i="1" s="1"/>
  <c r="E383" i="1"/>
  <c r="F383" i="1" s="1"/>
  <c r="E487" i="1"/>
  <c r="F487" i="1" s="1"/>
  <c r="E224" i="1"/>
  <c r="F224" i="1" s="1"/>
  <c r="E8" i="1"/>
  <c r="F8" i="1" s="1"/>
  <c r="E350" i="1"/>
  <c r="F350" i="1" s="1"/>
  <c r="E43" i="1"/>
  <c r="F43" i="1" s="1"/>
  <c r="E339" i="1"/>
  <c r="F339" i="1" s="1"/>
  <c r="E146" i="1"/>
  <c r="F146" i="1" s="1"/>
  <c r="E480" i="1"/>
  <c r="F480" i="1" s="1"/>
  <c r="E493" i="1"/>
  <c r="F493" i="1" s="1"/>
  <c r="E126" i="1"/>
  <c r="F126" i="1" s="1"/>
  <c r="E409" i="1"/>
  <c r="F409" i="1" s="1"/>
  <c r="E168" i="1"/>
  <c r="F168" i="1" s="1"/>
  <c r="E450" i="1"/>
  <c r="F450" i="1" s="1"/>
  <c r="E91" i="1"/>
  <c r="F91" i="1" s="1"/>
  <c r="E414" i="1"/>
  <c r="F414" i="1" s="1"/>
  <c r="E229" i="1"/>
  <c r="F229" i="1" s="1"/>
  <c r="E399" i="1"/>
  <c r="F399" i="1" s="1"/>
  <c r="E21" i="1"/>
  <c r="F21" i="1" s="1"/>
  <c r="E345" i="1"/>
  <c r="F345" i="1" s="1"/>
  <c r="E61" i="1"/>
  <c r="F61" i="1" s="1"/>
  <c r="E235" i="1"/>
  <c r="F235" i="1" s="1"/>
  <c r="E59" i="1"/>
  <c r="F59" i="1" s="1"/>
  <c r="E313" i="1"/>
  <c r="E314" i="1"/>
  <c r="F314" i="1" s="1"/>
  <c r="E401" i="1"/>
  <c r="F401" i="1" s="1"/>
  <c r="E273" i="1"/>
  <c r="F273" i="1" s="1"/>
  <c r="E460" i="1"/>
  <c r="F460" i="1" s="1"/>
  <c r="E184" i="1"/>
  <c r="F184" i="1" s="1"/>
  <c r="E159" i="1"/>
  <c r="F159" i="1" s="1"/>
  <c r="E485" i="1"/>
  <c r="F485" i="1" s="1"/>
  <c r="E131" i="1"/>
  <c r="F131" i="1" s="1"/>
  <c r="E85" i="1"/>
  <c r="F85" i="1" s="1"/>
  <c r="E108" i="1"/>
  <c r="F108" i="1" s="1"/>
  <c r="E406" i="1"/>
  <c r="F406" i="1" s="1"/>
  <c r="E280" i="1"/>
  <c r="F280" i="1" s="1"/>
  <c r="E506" i="1"/>
  <c r="F506" i="1" s="1"/>
  <c r="E147" i="1"/>
  <c r="F147" i="1" s="1"/>
  <c r="E34" i="1"/>
  <c r="F34" i="1" s="1"/>
  <c r="E176" i="1"/>
  <c r="F176" i="1" s="1"/>
  <c r="E499" i="1"/>
  <c r="F499" i="1" s="1"/>
  <c r="E170" i="1"/>
  <c r="F170" i="1" s="1"/>
  <c r="E382" i="1"/>
  <c r="F382" i="1" s="1"/>
  <c r="E285" i="1"/>
  <c r="F285" i="1" s="1"/>
  <c r="E477" i="1"/>
  <c r="F477" i="1" s="1"/>
  <c r="E191" i="1"/>
  <c r="F191" i="1" s="1"/>
  <c r="E128" i="1"/>
  <c r="F128" i="1" s="1"/>
  <c r="E216" i="1"/>
  <c r="F216" i="1" s="1"/>
  <c r="E198" i="1"/>
  <c r="F198" i="1" s="1"/>
  <c r="E135" i="1"/>
  <c r="F135" i="1" s="1"/>
  <c r="E254" i="1"/>
  <c r="F254" i="1" s="1"/>
  <c r="E225" i="1"/>
  <c r="F225" i="1" s="1"/>
  <c r="E421" i="1"/>
  <c r="F421" i="1" s="1"/>
  <c r="E260" i="1"/>
  <c r="F260" i="1" s="1"/>
  <c r="E308" i="1"/>
  <c r="F308" i="1" s="1"/>
  <c r="E520" i="1"/>
  <c r="F520" i="1" s="1"/>
  <c r="E17" i="1"/>
  <c r="F17" i="1" s="1"/>
  <c r="E89" i="1"/>
  <c r="F89" i="1" s="1"/>
  <c r="E356" i="1"/>
  <c r="F356" i="1" s="1"/>
  <c r="E289" i="1"/>
  <c r="F289" i="1" s="1"/>
  <c r="E138" i="1"/>
  <c r="F138" i="1" s="1"/>
  <c r="E370" i="1"/>
  <c r="F370" i="1" s="1"/>
  <c r="E122" i="1"/>
  <c r="F122" i="1" s="1"/>
  <c r="E67" i="1"/>
  <c r="F67" i="1" s="1"/>
  <c r="E145" i="1"/>
  <c r="F145" i="1" s="1"/>
  <c r="E361" i="1"/>
  <c r="F361" i="1" s="1"/>
  <c r="E153" i="1"/>
  <c r="F153" i="1" s="1"/>
  <c r="E169" i="1"/>
  <c r="F169" i="1" s="1"/>
  <c r="E369" i="1"/>
  <c r="F369" i="1" s="1"/>
  <c r="E497" i="1"/>
  <c r="F497" i="1" s="1"/>
  <c r="E70" i="1"/>
  <c r="F70" i="1" s="1"/>
  <c r="E352" i="1"/>
  <c r="F352" i="1" s="1"/>
  <c r="E284" i="1"/>
  <c r="F284" i="1" s="1"/>
  <c r="E240" i="1"/>
  <c r="F240" i="1" s="1"/>
  <c r="E533" i="1"/>
  <c r="F533" i="1" s="1"/>
  <c r="E157" i="1"/>
  <c r="F157" i="1" s="1"/>
  <c r="E264" i="1"/>
  <c r="F264" i="1" s="1"/>
  <c r="E58" i="1"/>
  <c r="F58" i="1" s="1"/>
  <c r="E323" i="1"/>
  <c r="F323" i="1" s="1"/>
  <c r="E337" i="1"/>
  <c r="F337" i="1" s="1"/>
  <c r="E129" i="1"/>
  <c r="F129" i="1" s="1"/>
  <c r="E73" i="1"/>
  <c r="F73" i="1" s="1"/>
  <c r="E413" i="1"/>
  <c r="F413" i="1" s="1"/>
  <c r="E40" i="1"/>
  <c r="F40" i="1" s="1"/>
  <c r="E117" i="1"/>
  <c r="F117" i="1" s="1"/>
  <c r="E490" i="1"/>
  <c r="F490" i="1" s="1"/>
  <c r="E379" i="1"/>
  <c r="F379" i="1" s="1"/>
  <c r="E510" i="1"/>
  <c r="F510" i="1" s="1"/>
  <c r="E393" i="1"/>
  <c r="F393" i="1" s="1"/>
  <c r="E186" i="1"/>
  <c r="F186" i="1" s="1"/>
  <c r="E100" i="1"/>
  <c r="F100" i="1" s="1"/>
  <c r="E204" i="1"/>
  <c r="F204" i="1" s="1"/>
  <c r="E233" i="1"/>
  <c r="F233" i="1" s="1"/>
  <c r="E479" i="1"/>
  <c r="F479" i="1" s="1"/>
  <c r="E124" i="1"/>
  <c r="F124" i="1" s="1"/>
  <c r="E269" i="1"/>
  <c r="E462" i="1"/>
  <c r="F462" i="1" s="1"/>
  <c r="E428" i="1"/>
  <c r="F428" i="1" s="1"/>
  <c r="E125" i="1"/>
  <c r="F125" i="1" s="1"/>
  <c r="E105" i="1"/>
  <c r="F105" i="1" s="1"/>
  <c r="E223" i="1"/>
  <c r="F223" i="1" s="1"/>
  <c r="E302" i="1"/>
  <c r="F302" i="1" s="1"/>
  <c r="E20" i="1"/>
  <c r="F20" i="1" s="1"/>
  <c r="E518" i="1"/>
  <c r="F518" i="1" s="1"/>
  <c r="E166" i="1"/>
  <c r="F166" i="1" s="1"/>
  <c r="E532" i="1"/>
  <c r="F532" i="1" s="1"/>
  <c r="E140" i="1"/>
  <c r="F140" i="1" s="1"/>
  <c r="E321" i="1"/>
  <c r="F321" i="1" s="1"/>
  <c r="E207" i="1"/>
  <c r="F207" i="1" s="1"/>
  <c r="E276" i="1"/>
  <c r="F276" i="1" s="1"/>
  <c r="E259" i="1"/>
  <c r="F259" i="1" s="1"/>
  <c r="E38" i="1"/>
  <c r="F38" i="1" s="1"/>
  <c r="E231" i="1"/>
  <c r="F231" i="1" s="1"/>
  <c r="E423" i="1"/>
  <c r="F423" i="1" s="1"/>
  <c r="E528" i="1"/>
  <c r="F528" i="1" s="1"/>
  <c r="E42" i="1"/>
  <c r="F42" i="1" s="1"/>
  <c r="E495" i="1"/>
  <c r="F495" i="1" s="1"/>
  <c r="E156" i="1"/>
  <c r="F156" i="1" s="1"/>
  <c r="E329" i="1"/>
  <c r="F329" i="1" s="1"/>
  <c r="E427" i="1"/>
  <c r="F427" i="1" s="1"/>
  <c r="E39" i="1"/>
  <c r="F39" i="1" s="1"/>
  <c r="E411" i="1"/>
  <c r="F411" i="1" s="1"/>
  <c r="E398" i="1"/>
  <c r="F398" i="1" s="1"/>
  <c r="E424" i="1"/>
  <c r="F424" i="1" s="1"/>
  <c r="E262" i="1"/>
  <c r="F262" i="1" s="1"/>
  <c r="E367" i="1"/>
  <c r="F367" i="1" s="1"/>
  <c r="E82" i="1"/>
  <c r="F82" i="1" s="1"/>
  <c r="E455" i="1"/>
  <c r="F455" i="1" s="1"/>
  <c r="E80" i="1"/>
  <c r="F80" i="1" s="1"/>
  <c r="E150" i="1"/>
  <c r="F150" i="1" s="1"/>
  <c r="E288" i="1"/>
  <c r="F288" i="1" s="1"/>
  <c r="E407" i="1"/>
  <c r="F407" i="1" s="1"/>
  <c r="E303" i="1"/>
  <c r="F303" i="1" s="1"/>
  <c r="E404" i="1"/>
  <c r="F404" i="1" s="1"/>
  <c r="E346" i="1"/>
  <c r="F346" i="1" s="1"/>
  <c r="E163" i="1"/>
  <c r="F163" i="1" s="1"/>
  <c r="E282" i="1"/>
  <c r="F282" i="1" s="1"/>
  <c r="E101" i="1"/>
  <c r="F101" i="1" s="1"/>
  <c r="E219" i="1"/>
  <c r="F219" i="1" s="1"/>
  <c r="E419" i="1"/>
  <c r="F419" i="1" s="1"/>
  <c r="E54" i="1"/>
  <c r="F54" i="1" s="1"/>
  <c r="E343" i="1"/>
  <c r="F343" i="1" s="1"/>
  <c r="E433" i="1"/>
  <c r="F433" i="1" s="1"/>
  <c r="E247" i="1"/>
  <c r="F247" i="1" s="1"/>
  <c r="E412" i="1"/>
  <c r="F412" i="1" s="1"/>
  <c r="E18" i="1"/>
  <c r="F18" i="1" s="1"/>
  <c r="E256" i="1"/>
  <c r="F256" i="1" s="1"/>
  <c r="E476" i="1"/>
  <c r="F476" i="1" s="1"/>
  <c r="E203" i="1"/>
  <c r="F203" i="1" s="1"/>
  <c r="E200" i="1"/>
  <c r="F200" i="1" s="1"/>
  <c r="E469" i="1"/>
  <c r="F469" i="1" s="1"/>
  <c r="E470" i="1"/>
  <c r="F470" i="1" s="1"/>
  <c r="E48" i="1"/>
  <c r="F48" i="1" s="1"/>
  <c r="E531" i="1"/>
  <c r="F531" i="1" s="1"/>
  <c r="E342" i="1"/>
  <c r="F342" i="1" s="1"/>
  <c r="E211" i="1"/>
  <c r="F211" i="1" s="1"/>
  <c r="E484" i="1"/>
  <c r="F484" i="1" s="1"/>
  <c r="E29" i="1"/>
  <c r="F29" i="1" s="1"/>
  <c r="E7" i="1"/>
  <c r="F7" i="1" s="1"/>
  <c r="E51" i="1"/>
  <c r="F51" i="1" s="1"/>
  <c r="E257" i="1"/>
  <c r="F257" i="1" s="1"/>
  <c r="E514" i="1"/>
  <c r="F514" i="1" s="1"/>
  <c r="E452" i="1"/>
  <c r="F452" i="1" s="1"/>
  <c r="E498" i="1"/>
  <c r="F498" i="1" s="1"/>
  <c r="E325" i="1"/>
  <c r="F325" i="1" s="1"/>
  <c r="E275" i="1"/>
  <c r="F275" i="1" s="1"/>
  <c r="E365" i="1"/>
  <c r="F365" i="1" s="1"/>
  <c r="E372" i="1"/>
  <c r="E425" i="1"/>
  <c r="F425" i="1" s="1"/>
  <c r="E24" i="1"/>
  <c r="F24" i="1" s="1"/>
  <c r="E174" i="1"/>
  <c r="F174" i="1" s="1"/>
  <c r="E187" i="1"/>
  <c r="F187" i="1" s="1"/>
  <c r="E519" i="1"/>
  <c r="F519" i="1" s="1"/>
  <c r="E295" i="1"/>
  <c r="F295" i="1" s="1"/>
  <c r="E55" i="1"/>
  <c r="F55" i="1" s="1"/>
  <c r="E290" i="1"/>
  <c r="F290" i="1" s="1"/>
  <c r="E60" i="1"/>
  <c r="F60" i="1" s="1"/>
  <c r="E371" i="1"/>
  <c r="F371" i="1" s="1"/>
  <c r="E195" i="1"/>
  <c r="F195" i="1" s="1"/>
  <c r="E113" i="1"/>
  <c r="F113" i="1" s="1"/>
  <c r="E511" i="1"/>
  <c r="F511" i="1" s="1"/>
  <c r="E56" i="1"/>
  <c r="F56" i="1" s="1"/>
  <c r="E32" i="1"/>
  <c r="F32" i="1" s="1"/>
  <c r="E381" i="1"/>
  <c r="F381" i="1" s="1"/>
  <c r="E57" i="1"/>
  <c r="F57" i="1" s="1"/>
  <c r="E72" i="1"/>
  <c r="F72" i="1" s="1"/>
  <c r="E109" i="1"/>
  <c r="F109" i="1" s="1"/>
  <c r="E377" i="1"/>
  <c r="F377" i="1" s="1"/>
  <c r="E389" i="1"/>
  <c r="F389" i="1" s="1"/>
  <c r="E301" i="1"/>
  <c r="F301" i="1" s="1"/>
  <c r="E97" i="1"/>
  <c r="F97" i="1" s="1"/>
  <c r="E494" i="1"/>
  <c r="F494" i="1" s="1"/>
  <c r="E217" i="1"/>
  <c r="F217" i="1" s="1"/>
  <c r="E336" i="1"/>
  <c r="F336" i="1" s="1"/>
  <c r="E137" i="1"/>
  <c r="F137" i="1" s="1"/>
  <c r="E468" i="1"/>
  <c r="F468" i="1" s="1"/>
  <c r="E2" i="1"/>
  <c r="F2" i="1" s="1"/>
  <c r="E102" i="1"/>
  <c r="F102" i="1" s="1"/>
  <c r="E526" i="1"/>
  <c r="F526" i="1" s="1"/>
  <c r="E86" i="1"/>
  <c r="F86" i="1" s="1"/>
  <c r="E330" i="1"/>
  <c r="F330" i="1" s="1"/>
  <c r="E432" i="1"/>
  <c r="F432" i="1" s="1"/>
  <c r="E221" i="1"/>
  <c r="F221" i="1" s="1"/>
  <c r="E443" i="1"/>
  <c r="F443" i="1" s="1"/>
  <c r="E453" i="1"/>
  <c r="F453" i="1" s="1"/>
  <c r="E93" i="1"/>
  <c r="F93" i="1" s="1"/>
  <c r="E202" i="1"/>
  <c r="F202" i="1" s="1"/>
  <c r="E142" i="1"/>
  <c r="F142" i="1" s="1"/>
  <c r="E491" i="1"/>
  <c r="F491" i="1" s="1"/>
  <c r="E155" i="1"/>
  <c r="F155" i="1" s="1"/>
  <c r="E227" i="1"/>
  <c r="F227" i="1" s="1"/>
  <c r="E426" i="1"/>
  <c r="F426" i="1" s="1"/>
  <c r="E164" i="1"/>
  <c r="F164" i="1" s="1"/>
  <c r="E33" i="1"/>
  <c r="F33" i="1" s="1"/>
  <c r="E132" i="1"/>
  <c r="F132" i="1" s="1"/>
  <c r="E463" i="1"/>
  <c r="F463" i="1" s="1"/>
  <c r="E435" i="1"/>
  <c r="F435" i="1" s="1"/>
  <c r="E380" i="1"/>
  <c r="F380" i="1" s="1"/>
  <c r="E362" i="1"/>
  <c r="F362" i="1" s="1"/>
  <c r="E456" i="1"/>
  <c r="F456" i="1" s="1"/>
  <c r="E403" i="1"/>
  <c r="F403" i="1" s="1"/>
  <c r="E304" i="1"/>
  <c r="F304" i="1" s="1"/>
  <c r="E316" i="1"/>
  <c r="F316" i="1" s="1"/>
  <c r="E96" i="1"/>
  <c r="F96" i="1" s="1"/>
  <c r="E366" i="1"/>
  <c r="F366" i="1" s="1"/>
  <c r="E250" i="1"/>
  <c r="F250" i="1" s="1"/>
  <c r="E465" i="1"/>
  <c r="F465" i="1" s="1"/>
  <c r="E37" i="1"/>
  <c r="F37" i="1" s="1"/>
  <c r="E78" i="1"/>
  <c r="F78" i="1" s="1"/>
  <c r="E396" i="1"/>
  <c r="F396" i="1" s="1"/>
  <c r="E322" i="1"/>
  <c r="F322" i="1" s="1"/>
  <c r="E6" i="1"/>
  <c r="F6" i="1" s="1"/>
  <c r="E98" i="1"/>
  <c r="F98" i="1" s="1"/>
  <c r="E472" i="1"/>
  <c r="F472" i="1" s="1"/>
  <c r="E183" i="1"/>
  <c r="F183" i="1" s="1"/>
  <c r="E513" i="1"/>
  <c r="F513" i="1" s="1"/>
  <c r="E22" i="1"/>
  <c r="F22" i="1" s="1"/>
  <c r="E4" i="1"/>
  <c r="F4" i="1" s="1"/>
  <c r="E241" i="1"/>
  <c r="F241" i="1" s="1"/>
  <c r="E171" i="1"/>
  <c r="E215" i="1"/>
  <c r="F215" i="1" s="1"/>
  <c r="E405" i="1"/>
  <c r="F405" i="1" s="1"/>
  <c r="E454" i="1"/>
  <c r="F454" i="1" s="1"/>
  <c r="E317" i="1"/>
  <c r="F317" i="1" s="1"/>
  <c r="E134" i="1"/>
  <c r="F134" i="1" s="1"/>
  <c r="E360" i="1"/>
  <c r="F360" i="1" s="1"/>
  <c r="E139" i="1"/>
  <c r="F139" i="1" s="1"/>
  <c r="E152" i="1"/>
  <c r="F152" i="1" s="1"/>
  <c r="E334" i="1"/>
  <c r="F334" i="1" s="1"/>
  <c r="E478" i="1"/>
  <c r="F478" i="1" s="1"/>
  <c r="E62" i="1"/>
  <c r="F62" i="1" s="1"/>
  <c r="E165" i="1"/>
  <c r="F165" i="1" s="1"/>
  <c r="E90" i="1"/>
  <c r="F90" i="1" s="1"/>
  <c r="E451" i="1"/>
  <c r="F451" i="1" s="1"/>
  <c r="E228" i="1"/>
  <c r="F228" i="1" s="1"/>
  <c r="E172" i="1"/>
  <c r="F172" i="1" s="1"/>
  <c r="E214" i="1"/>
  <c r="F214" i="1" s="1"/>
  <c r="E481" i="1"/>
  <c r="F481" i="1" s="1"/>
  <c r="E49" i="1"/>
  <c r="F49" i="1" s="1"/>
  <c r="E483" i="1"/>
  <c r="F483" i="1" s="1"/>
  <c r="E71" i="1"/>
  <c r="F71" i="1" s="1"/>
  <c r="E420" i="1"/>
  <c r="F420" i="1" s="1"/>
  <c r="E530" i="1"/>
  <c r="F530" i="1" s="1"/>
  <c r="E270" i="1"/>
  <c r="F270" i="1" s="1"/>
  <c r="E212" i="1"/>
  <c r="F212" i="1" s="1"/>
  <c r="E277" i="1"/>
  <c r="F277" i="1" s="1"/>
  <c r="E84" i="1"/>
  <c r="F84" i="1" s="1"/>
  <c r="E400" i="1"/>
  <c r="F400" i="1" s="1"/>
  <c r="E75" i="1"/>
  <c r="F75" i="1" s="1"/>
  <c r="E298" i="1"/>
  <c r="F298" i="1" s="1"/>
  <c r="E77" i="1"/>
  <c r="F77" i="1" s="1"/>
  <c r="E28" i="1"/>
  <c r="F28" i="1" s="1"/>
  <c r="E161" i="1"/>
  <c r="F161" i="1" s="1"/>
  <c r="E471" i="1"/>
  <c r="F471" i="1" s="1"/>
  <c r="E359" i="1"/>
  <c r="F359" i="1" s="1"/>
  <c r="E524" i="1"/>
  <c r="F524" i="1" s="1"/>
  <c r="E527" i="1"/>
  <c r="F527" i="1" s="1"/>
  <c r="E437" i="1"/>
  <c r="F437" i="1" s="1"/>
  <c r="E434" i="1"/>
  <c r="F434" i="1" s="1"/>
  <c r="E180" i="1"/>
  <c r="F180" i="1" s="1"/>
  <c r="E503" i="1"/>
  <c r="F503" i="1" s="1"/>
  <c r="E53" i="1"/>
  <c r="F53" i="1" s="1"/>
  <c r="E488" i="1"/>
  <c r="F488" i="1" s="1"/>
  <c r="E272" i="1"/>
  <c r="F272" i="1" s="1"/>
  <c r="E324" i="1"/>
  <c r="F324" i="1" s="1"/>
  <c r="E431" i="1"/>
  <c r="F431" i="1" s="1"/>
  <c r="E154" i="1"/>
  <c r="F154" i="1" s="1"/>
  <c r="E338" i="1"/>
  <c r="F338" i="1" s="1"/>
  <c r="E445" i="1"/>
  <c r="F445" i="1" s="1"/>
  <c r="E461" i="1"/>
  <c r="F461" i="1" s="1"/>
  <c r="E512" i="1"/>
  <c r="F512" i="1" s="1"/>
  <c r="E107" i="1"/>
  <c r="F107" i="1" s="1"/>
  <c r="E19" i="1"/>
  <c r="F19" i="1" s="1"/>
  <c r="E50" i="1"/>
  <c r="F50" i="1" s="1"/>
  <c r="E79" i="1"/>
  <c r="F79" i="1" s="1"/>
  <c r="E141" i="1"/>
  <c r="F141" i="1" s="1"/>
  <c r="E353" i="1"/>
  <c r="F353" i="1" s="1"/>
  <c r="E415" i="1"/>
  <c r="F415" i="1" s="1"/>
  <c r="E355" i="1"/>
  <c r="F355" i="1" s="1"/>
  <c r="E189" i="1"/>
  <c r="F189" i="1" s="1"/>
  <c r="E500" i="1"/>
  <c r="F500" i="1" s="1"/>
  <c r="E185" i="1"/>
  <c r="F185" i="1" s="1"/>
  <c r="E118" i="1"/>
  <c r="F118" i="1" s="1"/>
  <c r="E197" i="1"/>
  <c r="F197" i="1" s="1"/>
  <c r="E179" i="1"/>
  <c r="F179" i="1" s="1"/>
  <c r="E311" i="1"/>
  <c r="F311" i="1" s="1"/>
  <c r="E440" i="1"/>
  <c r="F440" i="1" s="1"/>
  <c r="E464" i="1"/>
  <c r="F464" i="1" s="1"/>
  <c r="E374" i="1"/>
  <c r="F374" i="1" s="1"/>
  <c r="E281" i="1"/>
  <c r="F281" i="1" s="1"/>
  <c r="E390" i="1"/>
  <c r="F390" i="1" s="1"/>
  <c r="E384" i="1"/>
  <c r="E206" i="1"/>
  <c r="F206" i="1" s="1"/>
  <c r="E310" i="1"/>
  <c r="F310" i="1" s="1"/>
  <c r="E244" i="1"/>
  <c r="F244" i="1" s="1"/>
  <c r="E505" i="1"/>
  <c r="F505" i="1" s="1"/>
  <c r="E475" i="1"/>
  <c r="F475" i="1" s="1"/>
  <c r="E201" i="1"/>
  <c r="F201" i="1" s="1"/>
  <c r="E507" i="1"/>
  <c r="F507" i="1" s="1"/>
  <c r="E148" i="1"/>
  <c r="F148" i="1" s="1"/>
  <c r="E238" i="1"/>
  <c r="F238" i="1" s="1"/>
  <c r="E263" i="1"/>
  <c r="F263" i="1" s="1"/>
  <c r="E181" i="1"/>
  <c r="F181" i="1" s="1"/>
  <c r="E112" i="1"/>
  <c r="F112" i="1" s="1"/>
  <c r="E417" i="1"/>
  <c r="F417" i="1" s="1"/>
  <c r="E331" i="1"/>
  <c r="F331" i="1" s="1"/>
  <c r="E296" i="1"/>
  <c r="F296" i="1" s="1"/>
  <c r="E378" i="1"/>
  <c r="F378" i="1" s="1"/>
  <c r="E357" i="1"/>
  <c r="F357" i="1" s="1"/>
  <c r="E66" i="1"/>
  <c r="F66" i="1" s="1"/>
  <c r="E167" i="1"/>
  <c r="F167" i="1" s="1"/>
  <c r="E385" i="1"/>
  <c r="F385" i="1" s="1"/>
  <c r="E375" i="1"/>
  <c r="F375" i="1" s="1"/>
  <c r="E16" i="1"/>
  <c r="F16" i="1" s="1"/>
  <c r="E69" i="1"/>
  <c r="F69" i="1" s="1"/>
  <c r="E534" i="1"/>
  <c r="F534" i="1" s="1"/>
  <c r="E76" i="1"/>
  <c r="F76" i="1" s="1"/>
  <c r="E449" i="1"/>
  <c r="F449" i="1" s="1"/>
  <c r="E418" i="1"/>
  <c r="F418" i="1" s="1"/>
  <c r="E52" i="1"/>
  <c r="F52" i="1" s="1"/>
  <c r="E283" i="1"/>
  <c r="F283" i="1" s="1"/>
  <c r="E318" i="1"/>
  <c r="F318" i="1" s="1"/>
  <c r="E332" i="1"/>
  <c r="F332" i="1" s="1"/>
  <c r="E502" i="1"/>
  <c r="F502" i="1" s="1"/>
  <c r="E291" i="1"/>
  <c r="F291" i="1" s="1"/>
  <c r="E208" i="1"/>
  <c r="F208" i="1" s="1"/>
  <c r="E489" i="1"/>
  <c r="F489" i="1" s="1"/>
  <c r="E103" i="1"/>
  <c r="F103" i="1" s="1"/>
  <c r="E397" i="1"/>
  <c r="F397" i="1" s="1"/>
  <c r="E340" i="1"/>
  <c r="F340" i="1" s="1"/>
  <c r="E30" i="1"/>
  <c r="F30" i="1" s="1"/>
  <c r="E458" i="1"/>
  <c r="F458" i="1" s="1"/>
  <c r="E182" i="1"/>
  <c r="F182" i="1" s="1"/>
  <c r="E14" i="1"/>
  <c r="F14" i="1" s="1"/>
  <c r="E522" i="1"/>
  <c r="F522" i="1" s="1"/>
  <c r="E162" i="1"/>
  <c r="F162" i="1" s="1"/>
  <c r="E88" i="1"/>
  <c r="F88" i="1" s="1"/>
  <c r="E253" i="1"/>
  <c r="F253" i="1" s="1"/>
  <c r="E439" i="1"/>
  <c r="F439" i="1" s="1"/>
  <c r="E267" i="1"/>
  <c r="F267" i="1" s="1"/>
  <c r="E328" i="1"/>
  <c r="F328" i="1" s="1"/>
  <c r="E95" i="1"/>
  <c r="F95" i="1" s="1"/>
  <c r="E395" i="1"/>
  <c r="F395" i="1" s="1"/>
  <c r="E309" i="1"/>
  <c r="F309" i="1" s="1"/>
  <c r="E248" i="1"/>
  <c r="F248" i="1" s="1"/>
  <c r="E306" i="1"/>
  <c r="F306" i="1" s="1"/>
  <c r="E517" i="1"/>
  <c r="F517" i="1" s="1"/>
  <c r="E392" i="1"/>
  <c r="F392" i="1" s="1"/>
  <c r="E104" i="1"/>
  <c r="F104" i="1" s="1"/>
  <c r="E115" i="1"/>
  <c r="F115" i="1" s="1"/>
  <c r="E106" i="1"/>
  <c r="F106" i="1" s="1"/>
  <c r="E99" i="1"/>
  <c r="F99" i="1" s="1"/>
  <c r="E292" i="1"/>
  <c r="F292" i="1" s="1"/>
  <c r="E258" i="1"/>
  <c r="F258" i="1" s="1"/>
  <c r="E305" i="1"/>
  <c r="F305" i="1" s="1"/>
  <c r="E501" i="1"/>
  <c r="F501" i="1" s="1"/>
  <c r="E408" i="1"/>
  <c r="F408" i="1" s="1"/>
  <c r="E205" i="1"/>
  <c r="F205" i="1" s="1"/>
  <c r="E9" i="1"/>
  <c r="F9" i="1" s="1"/>
  <c r="E326" i="1"/>
  <c r="F326" i="1" s="1"/>
  <c r="E351" i="1"/>
  <c r="F351" i="1" s="1"/>
  <c r="E307" i="1"/>
  <c r="F307" i="1" s="1"/>
  <c r="E274" i="1"/>
  <c r="F274" i="1" s="1"/>
  <c r="E457" i="1"/>
  <c r="E299" i="1"/>
  <c r="F299" i="1" s="1"/>
  <c r="E158" i="1"/>
  <c r="F158" i="1" s="1"/>
  <c r="E23" i="1"/>
  <c r="F23" i="1" s="1"/>
  <c r="E251" i="1"/>
  <c r="F251" i="1" s="1"/>
  <c r="E230" i="1"/>
  <c r="F230" i="1" s="1"/>
  <c r="E529" i="1"/>
  <c r="F529" i="1" s="1"/>
  <c r="E386" i="1"/>
  <c r="F386" i="1" s="1"/>
  <c r="E429" i="1"/>
  <c r="F429" i="1" s="1"/>
  <c r="E278" i="1"/>
  <c r="F278" i="1" s="1"/>
  <c r="E268" i="1"/>
  <c r="F268" i="1" s="1"/>
  <c r="E442" i="1"/>
  <c r="F442" i="1" s="1"/>
  <c r="E13" i="1"/>
  <c r="F13" i="1" s="1"/>
  <c r="E266" i="1"/>
  <c r="F266" i="1" s="1"/>
  <c r="E315" i="1"/>
  <c r="F315" i="1" s="1"/>
  <c r="E220" i="1"/>
  <c r="F220" i="1" s="1"/>
  <c r="E376" i="1"/>
  <c r="F376" i="1" s="1"/>
  <c r="E430" i="1"/>
  <c r="F430" i="1" s="1"/>
  <c r="E521" i="1"/>
  <c r="F521" i="1" s="1"/>
  <c r="E373" i="1"/>
  <c r="F373" i="1" s="1"/>
  <c r="E344" i="1"/>
  <c r="F344" i="1" s="1"/>
  <c r="E5" i="1"/>
  <c r="F5" i="1" s="1"/>
  <c r="E130" i="1"/>
  <c r="F130" i="1" s="1"/>
  <c r="E358" i="1"/>
  <c r="F358" i="1" s="1"/>
  <c r="E347" i="1"/>
  <c r="F347" i="1" s="1"/>
  <c r="E246" i="1"/>
  <c r="F246" i="1" s="1"/>
  <c r="E177" i="1"/>
  <c r="F177" i="1" s="1"/>
  <c r="E394" i="1"/>
  <c r="F394" i="1" s="1"/>
  <c r="E319" i="1"/>
  <c r="F319" i="1" s="1"/>
  <c r="E364" i="1"/>
  <c r="F364" i="1" s="1"/>
  <c r="E422" i="1"/>
  <c r="F422" i="1" s="1"/>
  <c r="E496" i="1"/>
  <c r="F496" i="1" s="1"/>
  <c r="E196" i="1"/>
  <c r="F196" i="1" s="1"/>
  <c r="E441" i="1"/>
  <c r="F441" i="1" s="1"/>
  <c r="E31" i="1"/>
  <c r="F31" i="1" s="1"/>
  <c r="E114" i="1"/>
  <c r="F114" i="1" s="1"/>
  <c r="E448" i="1"/>
  <c r="F448" i="1" s="1"/>
  <c r="E482" i="1"/>
  <c r="F482" i="1" s="1"/>
  <c r="E335" i="1"/>
  <c r="F335" i="1" s="1"/>
  <c r="E410" i="1"/>
  <c r="F410" i="1" s="1"/>
  <c r="E94" i="1"/>
  <c r="F94" i="1" s="1"/>
  <c r="E297" i="1"/>
  <c r="F297" i="1" s="1"/>
  <c r="E41" i="1"/>
  <c r="F41" i="1" s="1"/>
  <c r="E83" i="1"/>
  <c r="F83" i="1" s="1"/>
  <c r="E194" i="1"/>
  <c r="F194" i="1" s="1"/>
  <c r="E446" i="1"/>
  <c r="F446" i="1" s="1"/>
  <c r="E81" i="1"/>
  <c r="F81" i="1" s="1"/>
  <c r="E341" i="1"/>
  <c r="F341" i="1" s="1"/>
  <c r="E348" i="1"/>
  <c r="F348" i="1" s="1"/>
  <c r="E68" i="1"/>
  <c r="F68" i="1" s="1"/>
  <c r="E523" i="1"/>
  <c r="F523" i="1" s="1"/>
  <c r="E466" i="1"/>
  <c r="F466" i="1" s="1"/>
  <c r="E243" i="1"/>
  <c r="F243" i="1" s="1"/>
  <c r="E226" i="1"/>
  <c r="F226" i="1" s="1"/>
  <c r="E312" i="1"/>
  <c r="F312" i="1" s="1"/>
  <c r="E110" i="1"/>
  <c r="F110" i="1" s="1"/>
  <c r="E188" i="1"/>
  <c r="F188" i="1" s="1"/>
  <c r="E160" i="1"/>
  <c r="F160" i="1" s="1"/>
  <c r="E320" i="1"/>
  <c r="F320" i="1" s="1"/>
  <c r="E245" i="1"/>
  <c r="F245" i="1" s="1"/>
  <c r="E444" i="1"/>
  <c r="F444" i="1" s="1"/>
  <c r="E363" i="1"/>
  <c r="F363" i="1" s="1"/>
  <c r="E473" i="1"/>
  <c r="F473" i="1" s="1"/>
  <c r="E178" i="1"/>
  <c r="F178" i="1" s="1"/>
  <c r="E46" i="1"/>
  <c r="F46" i="1" s="1"/>
  <c r="E436" i="1"/>
  <c r="F436" i="1" s="1"/>
  <c r="E133" i="1"/>
  <c r="F133" i="1" s="1"/>
  <c r="E492" i="1"/>
  <c r="F492" i="1" s="1"/>
  <c r="E239" i="1"/>
  <c r="F239" i="1" s="1"/>
  <c r="E333" i="1"/>
  <c r="F333" i="1" s="1"/>
  <c r="E447" i="1"/>
  <c r="F447" i="1" s="1"/>
  <c r="E459" i="1"/>
  <c r="F459" i="1" s="1"/>
  <c r="E271" i="1"/>
  <c r="E92" i="1"/>
  <c r="F92" i="1" s="1"/>
  <c r="E15" i="1"/>
  <c r="F15" i="1" s="1"/>
  <c r="E300" i="1"/>
  <c r="F300" i="1" s="1"/>
  <c r="E143" i="1"/>
  <c r="F143" i="1" s="1"/>
  <c r="E252" i="1"/>
  <c r="F252" i="1" s="1"/>
  <c r="E387" i="1"/>
  <c r="F387" i="1" s="1"/>
  <c r="E47" i="1"/>
  <c r="F47" i="1" s="1"/>
  <c r="E509" i="1"/>
  <c r="F509" i="1" s="1"/>
  <c r="E416" i="1"/>
  <c r="F416" i="1" s="1"/>
  <c r="E237" i="1"/>
  <c r="F237" i="1" s="1"/>
  <c r="E486" i="1"/>
  <c r="F486" i="1" s="1"/>
  <c r="E286" i="1"/>
  <c r="F286" i="1" s="1"/>
  <c r="E287" i="1"/>
  <c r="F287" i="1" s="1"/>
  <c r="E349" i="1"/>
  <c r="F349" i="1" s="1"/>
  <c r="E388" i="1"/>
  <c r="F388" i="1" s="1"/>
  <c r="E44" i="1"/>
  <c r="F44" i="1" s="1"/>
  <c r="E149" i="1"/>
  <c r="F149" i="1" s="1"/>
  <c r="E136" i="1"/>
  <c r="F136" i="1" s="1"/>
  <c r="E144" i="1"/>
  <c r="F144" i="1" s="1"/>
  <c r="E210" i="1"/>
  <c r="F210" i="1" s="1"/>
  <c r="E525" i="1"/>
  <c r="F525" i="1" s="1"/>
  <c r="E45" i="1"/>
  <c r="F45" i="1" s="1"/>
  <c r="E438" i="1"/>
  <c r="F438" i="1" s="1"/>
  <c r="E218" i="1"/>
  <c r="F218" i="1" s="1"/>
  <c r="E119" i="1"/>
  <c r="F119" i="1" s="1"/>
  <c r="E3" i="1"/>
  <c r="F3" i="1" s="1"/>
  <c r="E26" i="1"/>
  <c r="F26" i="1" s="1"/>
  <c r="E515" i="1"/>
  <c r="F515" i="1" s="1"/>
  <c r="E516" i="1"/>
  <c r="F516" i="1" s="1"/>
  <c r="E504" i="1"/>
  <c r="F504" i="1" s="1"/>
</calcChain>
</file>

<file path=xl/sharedStrings.xml><?xml version="1.0" encoding="utf-8"?>
<sst xmlns="http://schemas.openxmlformats.org/spreadsheetml/2006/main" count="566" uniqueCount="565">
  <si>
    <t>Constituency</t>
  </si>
  <si>
    <t>West Ham</t>
  </si>
  <si>
    <t>Poplar and Limehouse</t>
  </si>
  <si>
    <t>Manchester Central</t>
  </si>
  <si>
    <t>Holborn and St Pancras</t>
  </si>
  <si>
    <t>East Ham</t>
  </si>
  <si>
    <t>Leeds Central</t>
  </si>
  <si>
    <t>Bethnal Green and Bow</t>
  </si>
  <si>
    <t>Hampstead and Kilburn</t>
  </si>
  <si>
    <t>Birmingham, Ladywood</t>
  </si>
  <si>
    <t>Bermondsey and Old Southwark</t>
  </si>
  <si>
    <t>Brent Central</t>
  </si>
  <si>
    <t>Croydon North</t>
  </si>
  <si>
    <t>Ilford South</t>
  </si>
  <si>
    <t>Bristol West</t>
  </si>
  <si>
    <t>Hendon</t>
  </si>
  <si>
    <t>Hackney North and Stoke Newington</t>
  </si>
  <si>
    <t>Slough</t>
  </si>
  <si>
    <t>Isle of Wight</t>
  </si>
  <si>
    <t>Barking</t>
  </si>
  <si>
    <t>Sheffield Central</t>
  </si>
  <si>
    <t>Tottenham</t>
  </si>
  <si>
    <t>Cities of London and Westminster</t>
  </si>
  <si>
    <t>Liverpool, Riverside</t>
  </si>
  <si>
    <t>Westminster North</t>
  </si>
  <si>
    <t>Hackney South and Shoreditch</t>
  </si>
  <si>
    <t>Milton Keynes South</t>
  </si>
  <si>
    <t>Brentford and Isleworth</t>
  </si>
  <si>
    <t>North West Cambridgeshire</t>
  </si>
  <si>
    <t>Brent North</t>
  </si>
  <si>
    <t>Greenwich and Woolwich</t>
  </si>
  <si>
    <t>Feltham and Heston</t>
  </si>
  <si>
    <t>Finchley and Golders Green</t>
  </si>
  <si>
    <t>Milton Keynes North</t>
  </si>
  <si>
    <t>Thurrock</t>
  </si>
  <si>
    <t>Coventry North East</t>
  </si>
  <si>
    <t>Coventry South</t>
  </si>
  <si>
    <t>Camberwell and Peckham</t>
  </si>
  <si>
    <t>Hayes and Harlington</t>
  </si>
  <si>
    <t>Kingston and Surbiton</t>
  </si>
  <si>
    <t>Richmond Park</t>
  </si>
  <si>
    <t>Birmingham, Hodge Hill</t>
  </si>
  <si>
    <t>Leicester South</t>
  </si>
  <si>
    <t>Lewisham, Deptford</t>
  </si>
  <si>
    <t>Aylesbury</t>
  </si>
  <si>
    <t>Banbury</t>
  </si>
  <si>
    <t>Islington South and Finsbury</t>
  </si>
  <si>
    <t>Colchester</t>
  </si>
  <si>
    <t>Corby</t>
  </si>
  <si>
    <t>Salford and Eccles</t>
  </si>
  <si>
    <t>Wantage</t>
  </si>
  <si>
    <t>Hornsey and Wood Green</t>
  </si>
  <si>
    <t>Ashford</t>
  </si>
  <si>
    <t>Peterborough</t>
  </si>
  <si>
    <t>Blackley and Broughton</t>
  </si>
  <si>
    <t>Nottingham South</t>
  </si>
  <si>
    <t>Ealing Central and Acton</t>
  </si>
  <si>
    <t>Vauxhall</t>
  </si>
  <si>
    <t>Watford</t>
  </si>
  <si>
    <t>Croydon Central</t>
  </si>
  <si>
    <t>South East Cambridgeshire</t>
  </si>
  <si>
    <t>Erith and Thamesmead</t>
  </si>
  <si>
    <t>Streatham</t>
  </si>
  <si>
    <t>Canterbury</t>
  </si>
  <si>
    <t>South Northamptonshire</t>
  </si>
  <si>
    <t>Huntingdon</t>
  </si>
  <si>
    <t>Sittingbourne and Sheppey</t>
  </si>
  <si>
    <t>Battersea</t>
  </si>
  <si>
    <t>Oxford East</t>
  </si>
  <si>
    <t>Bradford West</t>
  </si>
  <si>
    <t>Islington North</t>
  </si>
  <si>
    <t>Bradford East</t>
  </si>
  <si>
    <t>North East Bedfordshire</t>
  </si>
  <si>
    <t>North East Cambridgeshire</t>
  </si>
  <si>
    <t>Sleaford and North Hykeham</t>
  </si>
  <si>
    <t>Luton South</t>
  </si>
  <si>
    <t>Taunton Deane</t>
  </si>
  <si>
    <t>Gloucester</t>
  </si>
  <si>
    <t>Edmonton</t>
  </si>
  <si>
    <t>Walthamstow</t>
  </si>
  <si>
    <t>Dartford</t>
  </si>
  <si>
    <t>Bury St Edmunds</t>
  </si>
  <si>
    <t>Chipping Barnet</t>
  </si>
  <si>
    <t>South Cambridgeshire</t>
  </si>
  <si>
    <t>Manchester, Gorton</t>
  </si>
  <si>
    <t>West Suffolk</t>
  </si>
  <si>
    <t>Ealing North</t>
  </si>
  <si>
    <t>Birmingham, Hall Green</t>
  </si>
  <si>
    <t>Folkestone and Hythe</t>
  </si>
  <si>
    <t>Welwyn Hatfield</t>
  </si>
  <si>
    <t>Exeter</t>
  </si>
  <si>
    <t>Saffron Walden</t>
  </si>
  <si>
    <t>Mid Bedfordshire</t>
  </si>
  <si>
    <t>Twickenham</t>
  </si>
  <si>
    <t>Guildford</t>
  </si>
  <si>
    <t>Croydon South</t>
  </si>
  <si>
    <t>Hertford and Stortford</t>
  </si>
  <si>
    <t>Hammersmith</t>
  </si>
  <si>
    <t>Derby South</t>
  </si>
  <si>
    <t>Leicester East</t>
  </si>
  <si>
    <t>Horsham</t>
  </si>
  <si>
    <t>South West Bedfordshire</t>
  </si>
  <si>
    <t>Lewisham West and Penge</t>
  </si>
  <si>
    <t>Normanton, Pontefract and Castleford</t>
  </si>
  <si>
    <t>Wokingham</t>
  </si>
  <si>
    <t>Basingstoke</t>
  </si>
  <si>
    <t>Cambridge</t>
  </si>
  <si>
    <t>Portsmouth South</t>
  </si>
  <si>
    <t>Mid Sussex</t>
  </si>
  <si>
    <t>Dewsbury</t>
  </si>
  <si>
    <t>Rochester and Strood</t>
  </si>
  <si>
    <t>Coventry North West</t>
  </si>
  <si>
    <t>Bridgwater and West Somerset</t>
  </si>
  <si>
    <t>Dulwich and West Norwood</t>
  </si>
  <si>
    <t>Reading East</t>
  </si>
  <si>
    <t>East Surrey</t>
  </si>
  <si>
    <t>Esher and Walton</t>
  </si>
  <si>
    <t>Rochdale</t>
  </si>
  <si>
    <t>Wellingborough</t>
  </si>
  <si>
    <t>Brighton, Pavilion</t>
  </si>
  <si>
    <t>Plymouth, Sutton and Devonport</t>
  </si>
  <si>
    <t>Meriden</t>
  </si>
  <si>
    <t>Kensington</t>
  </si>
  <si>
    <t>York Central</t>
  </si>
  <si>
    <t>Eastleigh</t>
  </si>
  <si>
    <t>Lincoln</t>
  </si>
  <si>
    <t>Bracknell</t>
  </si>
  <si>
    <t>North Swindon</t>
  </si>
  <si>
    <t>Nottingham East</t>
  </si>
  <si>
    <t>Dagenham and Rainham</t>
  </si>
  <si>
    <t>Bristol South</t>
  </si>
  <si>
    <t>South Norfolk</t>
  </si>
  <si>
    <t>Birmingham, Yardley</t>
  </si>
  <si>
    <t>Colne Valley</t>
  </si>
  <si>
    <t>Warrington South</t>
  </si>
  <si>
    <t>Runnymede and Weybridge</t>
  </si>
  <si>
    <t>Weston-Super-Mare</t>
  </si>
  <si>
    <t>Sheffield, Brightside and Hillsborough</t>
  </si>
  <si>
    <t>Grantham and Stamford</t>
  </si>
  <si>
    <t>Chelmsford</t>
  </si>
  <si>
    <t>Harrow West</t>
  </si>
  <si>
    <t>Ipswich</t>
  </si>
  <si>
    <t>Uxbridge and South Ruislip</t>
  </si>
  <si>
    <t>Crawley</t>
  </si>
  <si>
    <t>Loughborough</t>
  </si>
  <si>
    <t>Tewkesbury</t>
  </si>
  <si>
    <t>Southampton, Test</t>
  </si>
  <si>
    <t>Crewe and Nantwich</t>
  </si>
  <si>
    <t>Chichester</t>
  </si>
  <si>
    <t>Hornchurch and Upminster</t>
  </si>
  <si>
    <t>Newbury</t>
  </si>
  <si>
    <t>Batley and Spen</t>
  </si>
  <si>
    <t>Witney</t>
  </si>
  <si>
    <t>Epsom and Ewell</t>
  </si>
  <si>
    <t>Yeovil</t>
  </si>
  <si>
    <t>Doncaster Central</t>
  </si>
  <si>
    <t>North Shropshire</t>
  </si>
  <si>
    <t>Hastings and Rye</t>
  </si>
  <si>
    <t>Maidstone and The Weald</t>
  </si>
  <si>
    <t>Lewisham East</t>
  </si>
  <si>
    <t>Birmingham, Perry Barr</t>
  </si>
  <si>
    <t>Ilford North</t>
  </si>
  <si>
    <t>South West Hertfordshire</t>
  </si>
  <si>
    <t>Wycombe</t>
  </si>
  <si>
    <t>Blackburn</t>
  </si>
  <si>
    <t>Wealden</t>
  </si>
  <si>
    <t>Eastbourne</t>
  </si>
  <si>
    <t>North West Hampshire</t>
  </si>
  <si>
    <t>Southampton, Itchen</t>
  </si>
  <si>
    <t>Birmingham, Selly Oak</t>
  </si>
  <si>
    <t>South Holland and The Deepings</t>
  </si>
  <si>
    <t>Shrewsbury and Atcham</t>
  </si>
  <si>
    <t>South West Norfolk</t>
  </si>
  <si>
    <t>Leyton and Wanstead</t>
  </si>
  <si>
    <t>Richmond (Yorks)</t>
  </si>
  <si>
    <t>Burton</t>
  </si>
  <si>
    <t>Surrey Heath</t>
  </si>
  <si>
    <t>Buckingham</t>
  </si>
  <si>
    <t>East Devon</t>
  </si>
  <si>
    <t>Mid Norfolk</t>
  </si>
  <si>
    <t>South Derbyshire</t>
  </si>
  <si>
    <t>Newcastle upon Tyne Central</t>
  </si>
  <si>
    <t>Somerton and Frome</t>
  </si>
  <si>
    <t>Oxford West and Abingdon</t>
  </si>
  <si>
    <t>Enfield North</t>
  </si>
  <si>
    <t>Mansfield</t>
  </si>
  <si>
    <t>Chelsea and Fulham</t>
  </si>
  <si>
    <t>Heywood and Middleton</t>
  </si>
  <si>
    <t>South Swindon</t>
  </si>
  <si>
    <t>Boston and Skegness</t>
  </si>
  <si>
    <t>Oldham West and Royton</t>
  </si>
  <si>
    <t>St Austell and Newquay</t>
  </si>
  <si>
    <t>Knowsley</t>
  </si>
  <si>
    <t>South Leicestershire</t>
  </si>
  <si>
    <t>Bassetlaw</t>
  </si>
  <si>
    <t>Leicester West</t>
  </si>
  <si>
    <t>Tunbridge Wells</t>
  </si>
  <si>
    <t>Harrow East</t>
  </si>
  <si>
    <t>Harborough</t>
  </si>
  <si>
    <t>Tonbridge and Malling</t>
  </si>
  <si>
    <t>Tooting</t>
  </si>
  <si>
    <t>Bognor Regis and Littlehampton</t>
  </si>
  <si>
    <t>Wythenshawe and Sale East</t>
  </si>
  <si>
    <t>Oldham East and Saddleworth</t>
  </si>
  <si>
    <t>Hemel Hempstead</t>
  </si>
  <si>
    <t>Walsall South</t>
  </si>
  <si>
    <t>Bexhill and Battle</t>
  </si>
  <si>
    <t>Ashfield</t>
  </si>
  <si>
    <t>Bolton South East</t>
  </si>
  <si>
    <t>Leigh</t>
  </si>
  <si>
    <t>Windsor</t>
  </si>
  <si>
    <t>Stroud</t>
  </si>
  <si>
    <t>Wells</t>
  </si>
  <si>
    <t>North Tyneside</t>
  </si>
  <si>
    <t>Maidenhead</t>
  </si>
  <si>
    <t>Reigate</t>
  </si>
  <si>
    <t>Romford</t>
  </si>
  <si>
    <t>South West Surrey</t>
  </si>
  <si>
    <t>Bedford</t>
  </si>
  <si>
    <t>Filton and Bradley Stoke</t>
  </si>
  <si>
    <t>Gravesham</t>
  </si>
  <si>
    <t>Woking</t>
  </si>
  <si>
    <t>Mitcham and Morden</t>
  </si>
  <si>
    <t>Bosworth</t>
  </si>
  <si>
    <t>Mid Worcestershire</t>
  </si>
  <si>
    <t>Bradford South</t>
  </si>
  <si>
    <t>Rochford and Southend East</t>
  </si>
  <si>
    <t>Halifax</t>
  </si>
  <si>
    <t>City of Durham</t>
  </si>
  <si>
    <t>Wigan</t>
  </si>
  <si>
    <t>Bournemouth East</t>
  </si>
  <si>
    <t>Birmingham, Edgbaston</t>
  </si>
  <si>
    <t>Rutland and Melton</t>
  </si>
  <si>
    <t>Bournemouth West</t>
  </si>
  <si>
    <t>Bristol North West</t>
  </si>
  <si>
    <t>Chorley</t>
  </si>
  <si>
    <t>Rugby</t>
  </si>
  <si>
    <t>Selby and Ainsty</t>
  </si>
  <si>
    <t>Newark</t>
  </si>
  <si>
    <t>Charnwood</t>
  </si>
  <si>
    <t>Waveney</t>
  </si>
  <si>
    <t>Hertsmere</t>
  </si>
  <si>
    <t>Norwich South</t>
  </si>
  <si>
    <t>Devizes</t>
  </si>
  <si>
    <t>Tiverton and Honiton</t>
  </si>
  <si>
    <t>Aldershot</t>
  </si>
  <si>
    <t>Cheltenham</t>
  </si>
  <si>
    <t>Worsley and Eccles South</t>
  </si>
  <si>
    <t>Calder Valley</t>
  </si>
  <si>
    <t>North West Leicestershire</t>
  </si>
  <si>
    <t>St Albans</t>
  </si>
  <si>
    <t>Hitchin and Harpenden</t>
  </si>
  <si>
    <t>Stockton South</t>
  </si>
  <si>
    <t>Suffolk Coastal</t>
  </si>
  <si>
    <t>Carshalton and Wallington</t>
  </si>
  <si>
    <t>Harrogate and Knaresborough</t>
  </si>
  <si>
    <t>Dover</t>
  </si>
  <si>
    <t>Warwick and Leamington</t>
  </si>
  <si>
    <t>East Yorkshire</t>
  </si>
  <si>
    <t>Hove</t>
  </si>
  <si>
    <t>South West Wiltshire</t>
  </si>
  <si>
    <t>Enfield, Southgate</t>
  </si>
  <si>
    <t>Birmingham, Erdington</t>
  </si>
  <si>
    <t>Daventry</t>
  </si>
  <si>
    <t>The Cotswolds</t>
  </si>
  <si>
    <t>St Helens South and Whiston</t>
  </si>
  <si>
    <t>Rushcliffe</t>
  </si>
  <si>
    <t>Reading West</t>
  </si>
  <si>
    <t>Sutton and Cheam</t>
  </si>
  <si>
    <t>Solihull</t>
  </si>
  <si>
    <t>Newcastle upon Tyne East</t>
  </si>
  <si>
    <t>North East Hampshire</t>
  </si>
  <si>
    <t>Central Suffolk and North Ipswich</t>
  </si>
  <si>
    <t>Ribble Valley</t>
  </si>
  <si>
    <t>Leeds East</t>
  </si>
  <si>
    <t>Thirsk and Malton</t>
  </si>
  <si>
    <t>Birmingham, Northfield</t>
  </si>
  <si>
    <t>Broxbourne</t>
  </si>
  <si>
    <t>Sherwood</t>
  </si>
  <si>
    <t>North Somerset</t>
  </si>
  <si>
    <t>Arundel and South Downs</t>
  </si>
  <si>
    <t>Chatham and Aylesford</t>
  </si>
  <si>
    <t>Torridge and West Devon</t>
  </si>
  <si>
    <t>Gillingham and Rainham</t>
  </si>
  <si>
    <t>Winchester</t>
  </si>
  <si>
    <t>Beaconsfield</t>
  </si>
  <si>
    <t>Altrincham and Sale West</t>
  </si>
  <si>
    <t>Kettering</t>
  </si>
  <si>
    <t>Fareham</t>
  </si>
  <si>
    <t>Hereford and South Herefordshire</t>
  </si>
  <si>
    <t>South Basildon and East Thurrock</t>
  </si>
  <si>
    <t>Sunderland Central</t>
  </si>
  <si>
    <t>North East Hertfordshire</t>
  </si>
  <si>
    <t>Derby North</t>
  </si>
  <si>
    <t>Rayleigh and Wickford</t>
  </si>
  <si>
    <t>Don Valley</t>
  </si>
  <si>
    <t>East Hampshire</t>
  </si>
  <si>
    <t>Northampton South</t>
  </si>
  <si>
    <t>Tynemouth</t>
  </si>
  <si>
    <t>Braintree</t>
  </si>
  <si>
    <t>Epping Forest</t>
  </si>
  <si>
    <t>Cannock Chase</t>
  </si>
  <si>
    <t>Stretford and Urmston</t>
  </si>
  <si>
    <t>Huddersfield</t>
  </si>
  <si>
    <t>Faversham and Mid Kent</t>
  </si>
  <si>
    <t>Henley</t>
  </si>
  <si>
    <t>Wakefield</t>
  </si>
  <si>
    <t>Bolsover</t>
  </si>
  <si>
    <t>Walsall North</t>
  </si>
  <si>
    <t>Bristol East</t>
  </si>
  <si>
    <t>South Thanet</t>
  </si>
  <si>
    <t>Wyre Forest</t>
  </si>
  <si>
    <t>Louth and Horncastle</t>
  </si>
  <si>
    <t>Hemsworth</t>
  </si>
  <si>
    <t>Makerfield</t>
  </si>
  <si>
    <t>Bury South</t>
  </si>
  <si>
    <t>Skipton and Ripon</t>
  </si>
  <si>
    <t>Broadland</t>
  </si>
  <si>
    <t>Morley and Outwood</t>
  </si>
  <si>
    <t>Bromsgrove</t>
  </si>
  <si>
    <t>Beverley and Holderness</t>
  </si>
  <si>
    <t>Elmet and Rothwell</t>
  </si>
  <si>
    <t>Torbay</t>
  </si>
  <si>
    <t>Putney</t>
  </si>
  <si>
    <t>Worcester</t>
  </si>
  <si>
    <t>Worthing West</t>
  </si>
  <si>
    <t>Stafford</t>
  </si>
  <si>
    <t>St Helens North</t>
  </si>
  <si>
    <t>Garston and Halewood</t>
  </si>
  <si>
    <t>West Dorset</t>
  </si>
  <si>
    <t>Bootle</t>
  </si>
  <si>
    <t>Warley</t>
  </si>
  <si>
    <t>Luton North</t>
  </si>
  <si>
    <t>North Thanet</t>
  </si>
  <si>
    <t>Spelthorne</t>
  </si>
  <si>
    <t>East Worthing and Shoreham</t>
  </si>
  <si>
    <t>Nottingham North</t>
  </si>
  <si>
    <t>Stoke-on-Trent North</t>
  </si>
  <si>
    <t>Telford</t>
  </si>
  <si>
    <t>Wimbledon</t>
  </si>
  <si>
    <t>Chippenham</t>
  </si>
  <si>
    <t>Bath</t>
  </si>
  <si>
    <t>Bolton North East</t>
  </si>
  <si>
    <t>Broxtowe</t>
  </si>
  <si>
    <t>Doncaster North</t>
  </si>
  <si>
    <t>Poole</t>
  </si>
  <si>
    <t>South Ribble</t>
  </si>
  <si>
    <t>Portsmouth North</t>
  </si>
  <si>
    <t>Great Yarmouth</t>
  </si>
  <si>
    <t>Wentworth and Dearne</t>
  </si>
  <si>
    <t>Gosport</t>
  </si>
  <si>
    <t>Congleton</t>
  </si>
  <si>
    <t>Halton</t>
  </si>
  <si>
    <t>Gainsborough</t>
  </si>
  <si>
    <t>North Dorset</t>
  </si>
  <si>
    <t>Stevenage</t>
  </si>
  <si>
    <t>The Wrekin</t>
  </si>
  <si>
    <t>Rossendale and Darwen</t>
  </si>
  <si>
    <t>Manchester, Withington</t>
  </si>
  <si>
    <t>Sevenoaks</t>
  </si>
  <si>
    <t>Salisbury</t>
  </si>
  <si>
    <t>Harwich and North Essex</t>
  </si>
  <si>
    <t>North Devon</t>
  </si>
  <si>
    <t>Kingston upon Hull North</t>
  </si>
  <si>
    <t>West Lancashire</t>
  </si>
  <si>
    <t>Truro and Falmouth</t>
  </si>
  <si>
    <t>Harlow</t>
  </si>
  <si>
    <t>West Worcestershire</t>
  </si>
  <si>
    <t>Ealing, Southall</t>
  </si>
  <si>
    <t>Keighley</t>
  </si>
  <si>
    <t>Lichfield</t>
  </si>
  <si>
    <t>Gateshead</t>
  </si>
  <si>
    <t>City of Chester</t>
  </si>
  <si>
    <t>South Staffordshire</t>
  </si>
  <si>
    <t>North West Norfolk</t>
  </si>
  <si>
    <t>Mole Valley</t>
  </si>
  <si>
    <t>Ruislip, Northwood and Pinner</t>
  </si>
  <si>
    <t>Preston</t>
  </si>
  <si>
    <t>Brentwood and Ongar</t>
  </si>
  <si>
    <t>Erewash</t>
  </si>
  <si>
    <t>Scarborough and Whitby</t>
  </si>
  <si>
    <t>Rother Valley</t>
  </si>
  <si>
    <t>Basildon and Billericay</t>
  </si>
  <si>
    <t>Brighton, Kemptown</t>
  </si>
  <si>
    <t>York Outer</t>
  </si>
  <si>
    <t>Bromley and Chislehurst</t>
  </si>
  <si>
    <t>Stratford-on-Avon</t>
  </si>
  <si>
    <t>South Suffolk</t>
  </si>
  <si>
    <t>Bolton West</t>
  </si>
  <si>
    <t>Meon Valley</t>
  </si>
  <si>
    <t>North East Somerset</t>
  </si>
  <si>
    <t>North Wiltshire</t>
  </si>
  <si>
    <t>West Bromwich West</t>
  </si>
  <si>
    <t>Middlesbrough</t>
  </si>
  <si>
    <t>Havant</t>
  </si>
  <si>
    <t>Warrington North</t>
  </si>
  <si>
    <t>Chesham and Amersham</t>
  </si>
  <si>
    <t>Shipley</t>
  </si>
  <si>
    <t>Nuneaton</t>
  </si>
  <si>
    <t>Bexleyheath and Crayford</t>
  </si>
  <si>
    <t>Tamworth</t>
  </si>
  <si>
    <t>Gedling</t>
  </si>
  <si>
    <t>Barnsley East</t>
  </si>
  <si>
    <t>Wolverhampton South East</t>
  </si>
  <si>
    <t>Eltham</t>
  </si>
  <si>
    <t>Camborne and Redruth</t>
  </si>
  <si>
    <t>Leeds West</t>
  </si>
  <si>
    <t>Stalybridge and Hyde</t>
  </si>
  <si>
    <t>Liverpool, Wavertree</t>
  </si>
  <si>
    <t>North West Durham</t>
  </si>
  <si>
    <t>Central Devon</t>
  </si>
  <si>
    <t>Sheffield, Heeley</t>
  </si>
  <si>
    <t>North Cornwall</t>
  </si>
  <si>
    <t>Lancaster and Fleetwood</t>
  </si>
  <si>
    <t>Newcastle-under-Lyme</t>
  </si>
  <si>
    <t>Witham</t>
  </si>
  <si>
    <t>Sheffield South East</t>
  </si>
  <si>
    <t>Chesterfield</t>
  </si>
  <si>
    <t>Cleethorpes</t>
  </si>
  <si>
    <t>Chingford and Woodford Green</t>
  </si>
  <si>
    <t>Cheadle</t>
  </si>
  <si>
    <t>Middlesbrough South and East Cleveland</t>
  </si>
  <si>
    <t>Lewes</t>
  </si>
  <si>
    <t>Newcastle upon Tyne North</t>
  </si>
  <si>
    <t>West Bromwich East</t>
  </si>
  <si>
    <t>South Dorset</t>
  </si>
  <si>
    <t>Hartlepool</t>
  </si>
  <si>
    <t>Ashton-under-Lyne</t>
  </si>
  <si>
    <t>North Warwickshire</t>
  </si>
  <si>
    <t>Plymouth, Moor View</t>
  </si>
  <si>
    <t>Newton Abbot</t>
  </si>
  <si>
    <t>Macclesfield</t>
  </si>
  <si>
    <t>Sutton Coldfield</t>
  </si>
  <si>
    <t>New Forest East</t>
  </si>
  <si>
    <t>Eddisbury</t>
  </si>
  <si>
    <t>Beckenham</t>
  </si>
  <si>
    <t>Leeds North East</t>
  </si>
  <si>
    <t>Hyndburn</t>
  </si>
  <si>
    <t>Wyre and Preston North</t>
  </si>
  <si>
    <t>Scunthorpe</t>
  </si>
  <si>
    <t>Southend West</t>
  </si>
  <si>
    <t>Maldon</t>
  </si>
  <si>
    <t>Liverpool, West Derby</t>
  </si>
  <si>
    <t>Stockton North</t>
  </si>
  <si>
    <t>Barnsley Central</t>
  </si>
  <si>
    <t>Liverpool, Walton</t>
  </si>
  <si>
    <t>North East Derbyshire</t>
  </si>
  <si>
    <t>High Peak</t>
  </si>
  <si>
    <t>Rotherham</t>
  </si>
  <si>
    <t>Southport</t>
  </si>
  <si>
    <t>Wolverhampton North East</t>
  </si>
  <si>
    <t>Romsey and Southampton North</t>
  </si>
  <si>
    <t>Orpington</t>
  </si>
  <si>
    <t>Amber Valley</t>
  </si>
  <si>
    <t>Darlington</t>
  </si>
  <si>
    <t>Pudsey</t>
  </si>
  <si>
    <t>Pendle</t>
  </si>
  <si>
    <t>Kingswood</t>
  </si>
  <si>
    <t>Forest of Dean</t>
  </si>
  <si>
    <t>Sheffield, Hallam</t>
  </si>
  <si>
    <t>North Herefordshire</t>
  </si>
  <si>
    <t>Redditch</t>
  </si>
  <si>
    <t>South West Devon</t>
  </si>
  <si>
    <t>Weaver Vale</t>
  </si>
  <si>
    <t>Haltemprice and Howden</t>
  </si>
  <si>
    <t>Stockport</t>
  </si>
  <si>
    <t>Birkenhead</t>
  </si>
  <si>
    <t>Clacton</t>
  </si>
  <si>
    <t>Stourbridge</t>
  </si>
  <si>
    <t>Wallasey</t>
  </si>
  <si>
    <t>Norwich North</t>
  </si>
  <si>
    <t>South East Cornwall</t>
  </si>
  <si>
    <t>Castle Point</t>
  </si>
  <si>
    <t>Morecambe and Lunesdale</t>
  </si>
  <si>
    <t>Bishop Auckland</t>
  </si>
  <si>
    <t>Bury North</t>
  </si>
  <si>
    <t>Halesowen and Rowley Regis</t>
  </si>
  <si>
    <t>Stoke-on-Trent South</t>
  </si>
  <si>
    <t>Burnley</t>
  </si>
  <si>
    <t>Old Bexley and Sidcup</t>
  </si>
  <si>
    <t>Penistone and Stocksbridge</t>
  </si>
  <si>
    <t>Brigg and Goole</t>
  </si>
  <si>
    <t>Wolverhampton South West</t>
  </si>
  <si>
    <t>Thornbury and Yate</t>
  </si>
  <si>
    <t>Kingston upon Hull East</t>
  </si>
  <si>
    <t>Houghton and Sunderland South</t>
  </si>
  <si>
    <t>North Durham</t>
  </si>
  <si>
    <t>Christchurch</t>
  </si>
  <si>
    <t>Great Grimsby</t>
  </si>
  <si>
    <t>Ellesmere Port and Neston</t>
  </si>
  <si>
    <t>North Norfolk</t>
  </si>
  <si>
    <t>Kingston upon Hull West and Hessle</t>
  </si>
  <si>
    <t>Stoke-on-Trent Central</t>
  </si>
  <si>
    <t>Redcar</t>
  </si>
  <si>
    <t>Totnes</t>
  </si>
  <si>
    <t>Fylde</t>
  </si>
  <si>
    <t>Blaydon</t>
  </si>
  <si>
    <t>St Ives</t>
  </si>
  <si>
    <t>Denton and Reddish</t>
  </si>
  <si>
    <t>Washington and Sunderland West</t>
  </si>
  <si>
    <t>Kenilworth and Southam</t>
  </si>
  <si>
    <t>Northampton North</t>
  </si>
  <si>
    <t>Stone</t>
  </si>
  <si>
    <t>Tatton</t>
  </si>
  <si>
    <t>Ludlow</t>
  </si>
  <si>
    <t>Carlisle</t>
  </si>
  <si>
    <t>Barrow and Furness</t>
  </si>
  <si>
    <t>New Forest West</t>
  </si>
  <si>
    <t>Dudley North</t>
  </si>
  <si>
    <t>Leeds North West</t>
  </si>
  <si>
    <t>Sedgefield</t>
  </si>
  <si>
    <t>Blyth Valley</t>
  </si>
  <si>
    <t>Westmorland and Lonsdale</t>
  </si>
  <si>
    <t>South Shields</t>
  </si>
  <si>
    <t>Jarrow</t>
  </si>
  <si>
    <t>Wansbeck</t>
  </si>
  <si>
    <t>Mid Derbyshire</t>
  </si>
  <si>
    <t>Mid Dorset and North Poole</t>
  </si>
  <si>
    <t>Penrith and The Border</t>
  </si>
  <si>
    <t>Sefton Central</t>
  </si>
  <si>
    <t>Blackpool North and Cleveleys</t>
  </si>
  <si>
    <t>Easington</t>
  </si>
  <si>
    <t>Derbyshire Dales</t>
  </si>
  <si>
    <t>Dudley South</t>
  </si>
  <si>
    <t>Hazel Grove</t>
  </si>
  <si>
    <t>Workington</t>
  </si>
  <si>
    <t>Blackpool South</t>
  </si>
  <si>
    <t>Staffordshire Moorlands</t>
  </si>
  <si>
    <t>Hexham</t>
  </si>
  <si>
    <t>Copeland</t>
  </si>
  <si>
    <t>Aldridge-Brownhills</t>
  </si>
  <si>
    <t>Berwick-upon-Tweed</t>
  </si>
  <si>
    <t>Wirral South</t>
  </si>
  <si>
    <t>Wirral West</t>
  </si>
  <si>
    <t>No. pharmacies May22</t>
  </si>
  <si>
    <t>No. pharmacies Sep16</t>
  </si>
  <si>
    <t>Change in no. pharmacies</t>
  </si>
  <si>
    <t>% change</t>
  </si>
  <si>
    <t>AF prevalence</t>
  </si>
  <si>
    <t>Asthma prevalence</t>
  </si>
  <si>
    <t>COPD prevalence</t>
  </si>
  <si>
    <t>Diabetes prevalence</t>
  </si>
  <si>
    <t>#</t>
  </si>
  <si>
    <t>Current number of pharmacies in constituency (May-22)</t>
  </si>
  <si>
    <t>Change in number of pharmacies since Sep-16</t>
  </si>
  <si>
    <t>AF</t>
  </si>
  <si>
    <t>Asthma</t>
  </si>
  <si>
    <t>Diabetes</t>
  </si>
  <si>
    <t>COPD</t>
  </si>
  <si>
    <t>(Atrial fibrillation)</t>
  </si>
  <si>
    <t>National average:</t>
  </si>
  <si>
    <t>Select constituency from drop-down menu:</t>
  </si>
  <si>
    <t>Data</t>
  </si>
  <si>
    <t>Source</t>
  </si>
  <si>
    <t>Constituency boundaries</t>
  </si>
  <si>
    <t>https://data.gov.uk/dataset/adaccbc9-b240-4474-bc9d-a9022db58e26/westminster-parliamentary-constituencies-december-2015-full-clipped-boundaries-in-great-britain</t>
  </si>
  <si>
    <t>Pharmacy list</t>
  </si>
  <si>
    <t>https://digital.nhs.uk/services/organisation-data-service/file-downloads/gp-and-gp-practice-related-data</t>
  </si>
  <si>
    <t>Pharmacy postcode to Constituency mapping</t>
  </si>
  <si>
    <t>https://www.doogal.co.uk/BatchGeocoding.php</t>
  </si>
  <si>
    <t>Conditions by GP practice (QoF)</t>
  </si>
  <si>
    <t>https://digital.nhs.uk/data-and-information/publications/statistical/quality-and-outcomes-framework-achievement-prevalence-and-exceptions-data/2020-21</t>
  </si>
  <si>
    <t>GP Practices by constituency</t>
  </si>
  <si>
    <t>https://commonslibrary.parliament.uk/research-briefings/cbp-7293/</t>
  </si>
  <si>
    <t>Estimated prevalance of conditions within constituency (2020-21):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</si>
</sst>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8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quotePrefix="1" applyFont="1"/>
    <xf numFmtId="0" fontId="3" fillId="0" borderId="0" xfId="0" applyFont="1"/>
    <xf numFmtId="164" fontId="0" fillId="0" borderId="0" xfId="1" applyNumberFormat="1" applyFont="1"/>
    <xf numFmtId="0" fontId="0" fillId="0" borderId="0" xfId="0" applyAlignment="1">
      <alignment horizontal="right" wrapText="1"/>
    </xf>
    <xf numFmtId="0" fontId="0" fillId="2" borderId="0" xfId="0" applyFill="1"/>
    <xf numFmtId="0" fontId="5" fillId="2" borderId="0" xfId="0" applyFont="1" applyFill="1" applyAlignment="1">
      <alignment vertical="center"/>
    </xf>
    <xf numFmtId="0" fontId="4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vertical="center"/>
    </xf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/>
    <xf numFmtId="164" fontId="11" fillId="3" borderId="3" xfId="1" applyNumberFormat="1" applyFont="1" applyFill="1" applyBorder="1" applyAlignment="1">
      <alignment horizontal="center" vertical="center"/>
    </xf>
    <xf numFmtId="0" fontId="15" fillId="2" borderId="0" xfId="0" applyFont="1" applyFill="1"/>
    <xf numFmtId="9" fontId="15" fillId="2" borderId="0" xfId="1" applyFont="1" applyFill="1"/>
    <xf numFmtId="0" fontId="10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9" fillId="4" borderId="0" xfId="0" applyFont="1" applyFill="1"/>
    <xf numFmtId="0" fontId="13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 vertical="center"/>
    </xf>
    <xf numFmtId="164" fontId="11" fillId="4" borderId="3" xfId="1" applyNumberFormat="1" applyFont="1" applyFill="1" applyBorder="1" applyAlignment="1">
      <alignment horizontal="center" vertical="center"/>
    </xf>
    <xf numFmtId="0" fontId="16" fillId="0" borderId="0" xfId="2"/>
    <xf numFmtId="0" fontId="14" fillId="4" borderId="0" xfId="0" applyFont="1" applyFill="1" applyAlignment="1">
      <alignment horizontal="righ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5" dropStyle="combo" dx="22" fmlaLink="$E$3" fmlaRange="data!$B$2:$B$53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</xdr:row>
          <xdr:rowOff>9525</xdr:rowOff>
        </xdr:from>
        <xdr:to>
          <xdr:col>4</xdr:col>
          <xdr:colOff>85725</xdr:colOff>
          <xdr:row>3</xdr:row>
          <xdr:rowOff>85725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digital.nhs.uk/services/organisation-data-service/file-downloads/gp-and-gp-practice-related-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01D9D-6B60-4DEF-A366-FD56A3F33DC7}">
  <dimension ref="B2:H18"/>
  <sheetViews>
    <sheetView tabSelected="1" workbookViewId="0">
      <selection activeCell="E16" sqref="E16"/>
    </sheetView>
  </sheetViews>
  <sheetFormatPr defaultRowHeight="15" x14ac:dyDescent="0.25"/>
  <cols>
    <col min="1" max="1" width="9.140625" style="5"/>
    <col min="2" max="5" width="18" style="5" customWidth="1"/>
    <col min="6" max="7" width="9.140625" style="5"/>
    <col min="8" max="8" width="10.140625" style="5" customWidth="1"/>
    <col min="9" max="16384" width="9.140625" style="5"/>
  </cols>
  <sheetData>
    <row r="2" spans="2:8" x14ac:dyDescent="0.25">
      <c r="B2" s="8" t="s">
        <v>551</v>
      </c>
    </row>
    <row r="3" spans="2:8" x14ac:dyDescent="0.25">
      <c r="E3" s="7">
        <v>1</v>
      </c>
    </row>
    <row r="5" spans="2:8" ht="23.25" x14ac:dyDescent="0.35">
      <c r="B5" s="10" t="str">
        <f>VLOOKUP(E3,data!A:B,2,0)</f>
        <v>Aldershot</v>
      </c>
      <c r="C5" s="11"/>
      <c r="D5" s="11"/>
      <c r="E5" s="11"/>
      <c r="F5" s="11"/>
      <c r="G5" s="11"/>
    </row>
    <row r="6" spans="2:8" ht="3.75" customHeight="1" x14ac:dyDescent="0.35">
      <c r="B6" s="10"/>
      <c r="C6" s="11"/>
      <c r="D6" s="11"/>
      <c r="E6" s="11"/>
      <c r="F6" s="11"/>
      <c r="G6" s="11"/>
    </row>
    <row r="7" spans="2:8" ht="22.5" customHeight="1" x14ac:dyDescent="0.25">
      <c r="B7" s="18" t="s">
        <v>543</v>
      </c>
      <c r="C7" s="19"/>
      <c r="D7" s="19"/>
      <c r="E7" s="20">
        <f>VLOOKUP($E$3,data!A:C,3,0)</f>
        <v>22</v>
      </c>
      <c r="F7" s="11"/>
      <c r="G7" s="11"/>
      <c r="H7" s="8"/>
    </row>
    <row r="8" spans="2:8" ht="11.25" customHeight="1" x14ac:dyDescent="0.35">
      <c r="B8" s="12"/>
      <c r="C8" s="11"/>
      <c r="D8" s="11"/>
      <c r="E8" s="16"/>
      <c r="F8" s="11"/>
      <c r="G8" s="11"/>
      <c r="H8" s="8"/>
    </row>
    <row r="9" spans="2:8" ht="22.5" customHeight="1" x14ac:dyDescent="0.25">
      <c r="B9" s="18" t="s">
        <v>544</v>
      </c>
      <c r="C9" s="21"/>
      <c r="D9" s="21"/>
      <c r="E9" s="28" t="str">
        <f>IF(VLOOKUP(E3,data!A:E,5,0)=0,"no change",_xlfn.CONCAT((VLOOKUP(E3,data!A:E,5,0))," (",TEXT(VLOOKUP(E3,data!A:F,6,0),"0.0%"),")"))</f>
        <v>-1 (-4.3%)</v>
      </c>
      <c r="F9" s="11"/>
      <c r="G9" s="11"/>
      <c r="H9" s="8"/>
    </row>
    <row r="10" spans="2:8" ht="21" x14ac:dyDescent="0.35">
      <c r="B10" s="11"/>
      <c r="C10" s="11"/>
      <c r="D10" s="11"/>
      <c r="E10" s="17"/>
      <c r="F10" s="11"/>
      <c r="G10" s="11"/>
      <c r="H10" s="8"/>
    </row>
    <row r="11" spans="2:8" ht="9" customHeight="1" x14ac:dyDescent="0.25">
      <c r="B11" s="11"/>
      <c r="C11" s="11"/>
      <c r="D11" s="11"/>
      <c r="E11" s="11"/>
      <c r="F11" s="11"/>
      <c r="G11" s="11"/>
      <c r="H11" s="8"/>
    </row>
    <row r="12" spans="2:8" ht="21" customHeight="1" x14ac:dyDescent="0.3">
      <c r="B12" s="14" t="s">
        <v>564</v>
      </c>
      <c r="C12" s="11"/>
      <c r="D12" s="11"/>
      <c r="E12" s="11"/>
      <c r="F12" s="11"/>
      <c r="G12" s="11"/>
      <c r="H12" s="8"/>
    </row>
    <row r="13" spans="2:8" ht="9.75" customHeight="1" thickBot="1" x14ac:dyDescent="0.3">
      <c r="B13" s="11"/>
      <c r="C13" s="11"/>
      <c r="D13" s="11"/>
      <c r="E13" s="11"/>
      <c r="F13" s="11"/>
      <c r="G13" s="11"/>
      <c r="H13" s="8"/>
    </row>
    <row r="14" spans="2:8" ht="15.75" x14ac:dyDescent="0.25">
      <c r="B14" s="22" t="s">
        <v>545</v>
      </c>
      <c r="C14" s="23" t="s">
        <v>546</v>
      </c>
      <c r="D14" s="23" t="s">
        <v>548</v>
      </c>
      <c r="E14" s="23" t="s">
        <v>547</v>
      </c>
      <c r="F14" s="11"/>
      <c r="G14" s="11"/>
      <c r="H14" s="8"/>
    </row>
    <row r="15" spans="2:8" x14ac:dyDescent="0.25">
      <c r="B15" s="24" t="s">
        <v>549</v>
      </c>
      <c r="C15" s="25"/>
      <c r="D15" s="25"/>
      <c r="E15" s="25"/>
      <c r="F15" s="11"/>
      <c r="G15" s="11"/>
      <c r="H15" s="8"/>
    </row>
    <row r="16" spans="2:8" s="6" customFormat="1" ht="26.25" customHeight="1" thickBot="1" x14ac:dyDescent="0.3">
      <c r="B16" s="26">
        <f>VLOOKUP(E3,data!A:G,7,0)</f>
        <v>2.0660729080364541E-2</v>
      </c>
      <c r="C16" s="26">
        <f>VLOOKUP(E3,data!A:H,8,0)</f>
        <v>5.6706643459462899E-2</v>
      </c>
      <c r="D16" s="26">
        <f>VLOOKUP(E3,data!A:I,9,0)</f>
        <v>1.8411942241685405E-2</v>
      </c>
      <c r="E16" s="26">
        <f>VLOOKUP(E3,data!A:J,10,0)</f>
        <v>7.9645692443399002E-2</v>
      </c>
      <c r="F16" s="13"/>
      <c r="G16" s="13"/>
      <c r="H16" s="9"/>
    </row>
    <row r="17" spans="2:5" ht="21.75" customHeight="1" x14ac:dyDescent="0.25">
      <c r="B17" s="5" t="s">
        <v>550</v>
      </c>
    </row>
    <row r="18" spans="2:5" ht="26.25" customHeight="1" thickBot="1" x14ac:dyDescent="0.3">
      <c r="B18" s="15">
        <f>data!G536</f>
        <v>2.0480565299790282E-2</v>
      </c>
      <c r="C18" s="15">
        <f>data!H536</f>
        <v>6.3750143254959257E-2</v>
      </c>
      <c r="D18" s="15">
        <f>data!I536</f>
        <v>1.9277164114433691E-2</v>
      </c>
      <c r="E18" s="15">
        <f>data!J536</f>
        <v>7.1085248746398252E-2</v>
      </c>
    </row>
  </sheetData>
  <mergeCells count="3">
    <mergeCell ref="C14:C15"/>
    <mergeCell ref="D14:D15"/>
    <mergeCell ref="E14:E15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2</xdr:row>
                    <xdr:rowOff>9525</xdr:rowOff>
                  </from>
                  <to>
                    <xdr:col>4</xdr:col>
                    <xdr:colOff>85725</xdr:colOff>
                    <xdr:row>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26C6F-73E5-4061-88EB-0C491C93A52C}">
  <dimension ref="A1:O536"/>
  <sheetViews>
    <sheetView workbookViewId="0">
      <pane ySplit="1" topLeftCell="A425" activePane="bottomLeft" state="frozen"/>
      <selection pane="bottomLeft" activeCell="A428" sqref="A428"/>
    </sheetView>
  </sheetViews>
  <sheetFormatPr defaultRowHeight="15" x14ac:dyDescent="0.25"/>
  <cols>
    <col min="1" max="1" width="4.28515625" customWidth="1"/>
    <col min="2" max="2" width="35.7109375" bestFit="1" customWidth="1"/>
    <col min="11" max="11" width="18" customWidth="1"/>
    <col min="12" max="12" width="13" customWidth="1"/>
  </cols>
  <sheetData>
    <row r="1" spans="1:15" ht="60" x14ac:dyDescent="0.25">
      <c r="A1" t="s">
        <v>542</v>
      </c>
      <c r="B1" s="1" t="s">
        <v>0</v>
      </c>
      <c r="C1" s="4" t="s">
        <v>534</v>
      </c>
      <c r="D1" s="4" t="s">
        <v>535</v>
      </c>
      <c r="E1" s="4" t="s">
        <v>536</v>
      </c>
      <c r="F1" s="4" t="s">
        <v>537</v>
      </c>
      <c r="G1" s="4" t="s">
        <v>538</v>
      </c>
      <c r="H1" s="4" t="s">
        <v>539</v>
      </c>
      <c r="I1" s="4" t="s">
        <v>540</v>
      </c>
      <c r="J1" s="4" t="s">
        <v>541</v>
      </c>
      <c r="L1" s="4"/>
      <c r="M1" s="4"/>
      <c r="N1" s="4"/>
      <c r="O1" s="4"/>
    </row>
    <row r="2" spans="1:15" x14ac:dyDescent="0.25">
      <c r="A2">
        <v>1</v>
      </c>
      <c r="B2" s="2" t="s">
        <v>245</v>
      </c>
      <c r="C2">
        <v>22</v>
      </c>
      <c r="D2">
        <v>23</v>
      </c>
      <c r="E2">
        <f t="shared" ref="E2:E65" si="0">C2-D2</f>
        <v>-1</v>
      </c>
      <c r="F2" s="3">
        <f t="shared" ref="F2:F65" si="1">E2/D2</f>
        <v>-4.3478260869565216E-2</v>
      </c>
      <c r="G2" s="3">
        <v>2.0660729080364541E-2</v>
      </c>
      <c r="H2" s="3">
        <v>5.6706643459462899E-2</v>
      </c>
      <c r="I2" s="3">
        <v>1.8411942241685405E-2</v>
      </c>
      <c r="J2" s="3">
        <v>7.9645692443399002E-2</v>
      </c>
      <c r="L2" s="3"/>
      <c r="M2" s="3"/>
      <c r="N2" s="3"/>
      <c r="O2" s="3"/>
    </row>
    <row r="3" spans="1:15" x14ac:dyDescent="0.25">
      <c r="A3">
        <v>2</v>
      </c>
      <c r="B3" s="2" t="s">
        <v>530</v>
      </c>
      <c r="C3">
        <v>15</v>
      </c>
      <c r="D3">
        <v>15</v>
      </c>
      <c r="E3">
        <f t="shared" si="0"/>
        <v>0</v>
      </c>
      <c r="F3" s="3">
        <f t="shared" si="1"/>
        <v>0</v>
      </c>
      <c r="G3" s="3">
        <v>2.9803101782536229E-2</v>
      </c>
      <c r="H3" s="3">
        <v>7.1904668763071181E-2</v>
      </c>
      <c r="I3" s="3">
        <v>2.570694087403599E-2</v>
      </c>
      <c r="J3" s="3">
        <v>8.5241398494410536E-2</v>
      </c>
      <c r="L3" s="3"/>
      <c r="M3" s="3"/>
      <c r="N3" s="3"/>
      <c r="O3" s="3"/>
    </row>
    <row r="4" spans="1:15" x14ac:dyDescent="0.25">
      <c r="A4">
        <v>3</v>
      </c>
      <c r="B4" s="2" t="s">
        <v>286</v>
      </c>
      <c r="C4">
        <v>23</v>
      </c>
      <c r="D4">
        <v>24</v>
      </c>
      <c r="E4">
        <f t="shared" si="0"/>
        <v>-1</v>
      </c>
      <c r="F4" s="3">
        <f t="shared" si="1"/>
        <v>-4.1666666666666664E-2</v>
      </c>
      <c r="G4" s="3">
        <v>2.373033332985789E-2</v>
      </c>
      <c r="H4" s="3">
        <v>6.7430830917552448E-2</v>
      </c>
      <c r="I4" s="3">
        <v>1.4940934824994005E-2</v>
      </c>
      <c r="J4" s="3">
        <v>5.3374614641633261E-2</v>
      </c>
      <c r="L4" s="3"/>
      <c r="M4" s="3"/>
      <c r="N4" s="3"/>
      <c r="O4" s="3"/>
    </row>
    <row r="5" spans="1:15" x14ac:dyDescent="0.25">
      <c r="A5">
        <v>4</v>
      </c>
      <c r="B5" s="2" t="s">
        <v>453</v>
      </c>
      <c r="C5">
        <v>18</v>
      </c>
      <c r="D5">
        <v>20</v>
      </c>
      <c r="E5">
        <f t="shared" si="0"/>
        <v>-2</v>
      </c>
      <c r="F5" s="3">
        <f t="shared" si="1"/>
        <v>-0.1</v>
      </c>
      <c r="G5" s="3">
        <v>2.4397287526472286E-2</v>
      </c>
      <c r="H5" s="3">
        <v>7.2756577603232619E-2</v>
      </c>
      <c r="I5" s="3">
        <v>2.6408111750486664E-2</v>
      </c>
      <c r="J5" s="3">
        <v>7.7490200150567221E-2</v>
      </c>
      <c r="L5" s="3"/>
      <c r="M5" s="3"/>
      <c r="N5" s="3"/>
      <c r="O5" s="3"/>
    </row>
    <row r="6" spans="1:15" x14ac:dyDescent="0.25">
      <c r="A6">
        <v>5</v>
      </c>
      <c r="B6" s="2" t="s">
        <v>280</v>
      </c>
      <c r="C6">
        <v>16</v>
      </c>
      <c r="D6">
        <v>17</v>
      </c>
      <c r="E6">
        <f t="shared" si="0"/>
        <v>-1</v>
      </c>
      <c r="F6" s="3">
        <f t="shared" si="1"/>
        <v>-5.8823529411764705E-2</v>
      </c>
      <c r="G6" s="3">
        <v>3.1891570708519446E-2</v>
      </c>
      <c r="H6" s="3">
        <v>6.5520100800155079E-2</v>
      </c>
      <c r="I6" s="3">
        <v>1.6125066590173338E-2</v>
      </c>
      <c r="J6" s="3">
        <v>6.4951752597699447E-2</v>
      </c>
      <c r="L6" s="3"/>
      <c r="M6" s="3"/>
      <c r="N6" s="3"/>
      <c r="O6" s="3"/>
    </row>
    <row r="7" spans="1:15" x14ac:dyDescent="0.25">
      <c r="A7">
        <v>6</v>
      </c>
      <c r="B7" s="2" t="s">
        <v>207</v>
      </c>
      <c r="C7">
        <v>22</v>
      </c>
      <c r="D7">
        <v>24</v>
      </c>
      <c r="E7">
        <f t="shared" si="0"/>
        <v>-2</v>
      </c>
      <c r="F7" s="3">
        <f t="shared" si="1"/>
        <v>-8.3333333333333329E-2</v>
      </c>
      <c r="G7" s="3">
        <v>2.2575876015362133E-2</v>
      </c>
      <c r="H7" s="3">
        <v>6.9425840784853199E-2</v>
      </c>
      <c r="I7" s="3">
        <v>2.6492879719946981E-2</v>
      </c>
      <c r="J7" s="3">
        <v>8.6844809866392605E-2</v>
      </c>
      <c r="L7" s="3"/>
      <c r="M7" s="3"/>
      <c r="N7" s="3"/>
      <c r="O7" s="3"/>
    </row>
    <row r="8" spans="1:15" x14ac:dyDescent="0.25">
      <c r="A8">
        <v>7</v>
      </c>
      <c r="B8" s="2" t="s">
        <v>52</v>
      </c>
      <c r="C8">
        <v>20</v>
      </c>
      <c r="D8">
        <v>19</v>
      </c>
      <c r="E8">
        <f t="shared" si="0"/>
        <v>1</v>
      </c>
      <c r="F8" s="3">
        <f t="shared" si="1"/>
        <v>5.2631578947368418E-2</v>
      </c>
      <c r="G8" s="3">
        <v>2.4623092895188228E-2</v>
      </c>
      <c r="H8" s="3">
        <v>6.1956390310749267E-2</v>
      </c>
      <c r="I8" s="3">
        <v>1.8484246637176131E-2</v>
      </c>
      <c r="J8" s="3">
        <v>6.590388149046203E-2</v>
      </c>
      <c r="L8" s="3"/>
      <c r="M8" s="3"/>
      <c r="N8" s="3"/>
      <c r="O8" s="3"/>
    </row>
    <row r="9" spans="1:15" x14ac:dyDescent="0.25">
      <c r="A9">
        <v>8</v>
      </c>
      <c r="B9" s="2" t="s">
        <v>427</v>
      </c>
      <c r="C9">
        <v>21</v>
      </c>
      <c r="D9">
        <v>25</v>
      </c>
      <c r="E9">
        <f t="shared" si="0"/>
        <v>-4</v>
      </c>
      <c r="F9" s="3">
        <f t="shared" si="1"/>
        <v>-0.16</v>
      </c>
      <c r="G9" s="3">
        <v>1.6658609687711497E-2</v>
      </c>
      <c r="H9" s="3">
        <v>7.0952167896199028E-2</v>
      </c>
      <c r="I9" s="3">
        <v>2.8154307260949436E-2</v>
      </c>
      <c r="J9" s="3">
        <v>8.3451669767897363E-2</v>
      </c>
      <c r="L9" s="3"/>
      <c r="M9" s="3"/>
      <c r="N9" s="3"/>
      <c r="O9" s="3"/>
    </row>
    <row r="10" spans="1:15" x14ac:dyDescent="0.25">
      <c r="A10">
        <v>9</v>
      </c>
      <c r="B10" s="2" t="s">
        <v>44</v>
      </c>
      <c r="C10">
        <v>17</v>
      </c>
      <c r="D10">
        <v>19</v>
      </c>
      <c r="E10">
        <f t="shared" si="0"/>
        <v>-2</v>
      </c>
      <c r="F10" s="3">
        <f t="shared" si="1"/>
        <v>-0.10526315789473684</v>
      </c>
      <c r="G10" s="3">
        <v>2.2076753129858441E-2</v>
      </c>
      <c r="H10" s="3">
        <v>7.0441184259308301E-2</v>
      </c>
      <c r="I10" s="3">
        <v>1.5407904426806318E-2</v>
      </c>
      <c r="J10" s="3">
        <v>6.8332986905009357E-2</v>
      </c>
      <c r="L10" s="3"/>
      <c r="M10" s="3"/>
      <c r="N10" s="3"/>
      <c r="O10" s="3"/>
    </row>
    <row r="11" spans="1:15" x14ac:dyDescent="0.25">
      <c r="A11">
        <v>10</v>
      </c>
      <c r="B11" s="2" t="s">
        <v>45</v>
      </c>
      <c r="C11">
        <v>19</v>
      </c>
      <c r="D11">
        <v>19</v>
      </c>
      <c r="E11">
        <f t="shared" si="0"/>
        <v>0</v>
      </c>
      <c r="F11" s="3">
        <f t="shared" si="1"/>
        <v>0</v>
      </c>
      <c r="G11" s="3">
        <v>1.9888516073168092E-2</v>
      </c>
      <c r="H11" s="3">
        <v>6.3199564191029595E-2</v>
      </c>
      <c r="I11" s="3">
        <v>1.5031388678428402E-2</v>
      </c>
      <c r="J11" s="3">
        <v>5.7660402911799559E-2</v>
      </c>
      <c r="L11" s="3"/>
      <c r="M11" s="3"/>
      <c r="N11" s="3"/>
      <c r="O11" s="3"/>
    </row>
    <row r="12" spans="1:15" x14ac:dyDescent="0.25">
      <c r="A12">
        <v>11</v>
      </c>
      <c r="B12" s="2" t="s">
        <v>19</v>
      </c>
      <c r="C12">
        <v>27</v>
      </c>
      <c r="D12">
        <v>27</v>
      </c>
      <c r="E12">
        <f t="shared" si="0"/>
        <v>0</v>
      </c>
      <c r="F12" s="3">
        <f t="shared" si="1"/>
        <v>0</v>
      </c>
      <c r="G12" s="3">
        <v>7.947964412442993E-3</v>
      </c>
      <c r="H12" s="3">
        <v>4.8281355696466619E-2</v>
      </c>
      <c r="I12" s="3">
        <v>1.3975074907551717E-2</v>
      </c>
      <c r="J12" s="3">
        <v>8.8121854470767161E-2</v>
      </c>
      <c r="L12" s="3"/>
      <c r="M12" s="3"/>
      <c r="N12" s="3"/>
      <c r="O12" s="3"/>
    </row>
    <row r="13" spans="1:15" x14ac:dyDescent="0.25">
      <c r="A13">
        <v>12</v>
      </c>
      <c r="B13" s="2" t="s">
        <v>444</v>
      </c>
      <c r="C13">
        <v>21</v>
      </c>
      <c r="D13">
        <v>21</v>
      </c>
      <c r="E13">
        <f t="shared" si="0"/>
        <v>0</v>
      </c>
      <c r="F13" s="3">
        <f t="shared" si="1"/>
        <v>0</v>
      </c>
      <c r="G13" s="3">
        <v>2.0891983997629277E-2</v>
      </c>
      <c r="H13" s="3">
        <v>6.2847028331208574E-2</v>
      </c>
      <c r="I13" s="3">
        <v>2.9792067960685533E-2</v>
      </c>
      <c r="J13" s="3">
        <v>7.6866986692592815E-2</v>
      </c>
      <c r="L13" s="3"/>
      <c r="M13" s="3"/>
      <c r="N13" s="3"/>
      <c r="O13" s="3"/>
    </row>
    <row r="14" spans="1:15" x14ac:dyDescent="0.25">
      <c r="A14">
        <v>13</v>
      </c>
      <c r="B14" s="2" t="s">
        <v>402</v>
      </c>
      <c r="C14">
        <v>21</v>
      </c>
      <c r="D14">
        <v>22</v>
      </c>
      <c r="E14">
        <f t="shared" si="0"/>
        <v>-1</v>
      </c>
      <c r="F14" s="3">
        <f t="shared" si="1"/>
        <v>-4.5454545454545456E-2</v>
      </c>
      <c r="G14" s="3">
        <v>2.3402584560498686E-2</v>
      </c>
      <c r="H14" s="3">
        <v>6.9871082347319327E-2</v>
      </c>
      <c r="I14" s="3">
        <v>3.5171738519258172E-2</v>
      </c>
      <c r="J14" s="3">
        <v>8.3717951815963074E-2</v>
      </c>
      <c r="L14" s="3"/>
      <c r="M14" s="3"/>
      <c r="N14" s="3"/>
      <c r="O14" s="3"/>
    </row>
    <row r="15" spans="1:15" x14ac:dyDescent="0.25">
      <c r="A15">
        <v>14</v>
      </c>
      <c r="B15" s="2" t="s">
        <v>506</v>
      </c>
      <c r="C15">
        <v>19</v>
      </c>
      <c r="D15">
        <v>20</v>
      </c>
      <c r="E15">
        <f t="shared" si="0"/>
        <v>-1</v>
      </c>
      <c r="F15" s="3">
        <f t="shared" si="1"/>
        <v>-0.05</v>
      </c>
      <c r="G15" s="3">
        <v>2.5109231302171218E-2</v>
      </c>
      <c r="H15" s="3">
        <v>7.9824904800882598E-2</v>
      </c>
      <c r="I15" s="3">
        <v>2.723239727787773E-2</v>
      </c>
      <c r="J15" s="3">
        <v>7.5502833723336618E-2</v>
      </c>
      <c r="L15" s="3"/>
      <c r="M15" s="3"/>
      <c r="N15" s="3"/>
      <c r="O15" s="3"/>
    </row>
    <row r="16" spans="1:15" x14ac:dyDescent="0.25">
      <c r="A16">
        <v>15</v>
      </c>
      <c r="B16" s="2" t="s">
        <v>382</v>
      </c>
      <c r="C16">
        <v>18</v>
      </c>
      <c r="D16">
        <v>19</v>
      </c>
      <c r="E16">
        <f t="shared" si="0"/>
        <v>-1</v>
      </c>
      <c r="F16" s="3">
        <f t="shared" si="1"/>
        <v>-5.2631578947368418E-2</v>
      </c>
      <c r="G16" s="3">
        <v>1.8935505467529569E-2</v>
      </c>
      <c r="H16" s="3">
        <v>6.3687984216351481E-2</v>
      </c>
      <c r="I16" s="3">
        <v>1.7161347913412183E-2</v>
      </c>
      <c r="J16" s="3">
        <v>6.4493196650221088E-2</v>
      </c>
      <c r="L16" s="3"/>
      <c r="M16" s="3"/>
      <c r="N16" s="3"/>
      <c r="O16" s="3"/>
    </row>
    <row r="17" spans="1:15" x14ac:dyDescent="0.25">
      <c r="A17">
        <v>16</v>
      </c>
      <c r="B17" s="2" t="s">
        <v>105</v>
      </c>
      <c r="C17">
        <v>19</v>
      </c>
      <c r="D17">
        <v>20</v>
      </c>
      <c r="E17">
        <f t="shared" si="0"/>
        <v>-1</v>
      </c>
      <c r="F17" s="3">
        <f t="shared" si="1"/>
        <v>-0.05</v>
      </c>
      <c r="G17" s="3">
        <v>1.6925022468603605E-2</v>
      </c>
      <c r="H17" s="3">
        <v>6.7097436775215027E-2</v>
      </c>
      <c r="I17" s="3">
        <v>1.5127534180114689E-2</v>
      </c>
      <c r="J17" s="3">
        <v>6.4057614895168466E-2</v>
      </c>
      <c r="L17" s="3"/>
      <c r="M17" s="3"/>
      <c r="N17" s="3"/>
      <c r="O17" s="3"/>
    </row>
    <row r="18" spans="1:15" x14ac:dyDescent="0.25">
      <c r="A18">
        <v>17</v>
      </c>
      <c r="B18" s="2" t="s">
        <v>194</v>
      </c>
      <c r="C18">
        <v>20</v>
      </c>
      <c r="D18">
        <v>22</v>
      </c>
      <c r="E18">
        <f t="shared" si="0"/>
        <v>-2</v>
      </c>
      <c r="F18" s="3">
        <f t="shared" si="1"/>
        <v>-9.0909090909090912E-2</v>
      </c>
      <c r="G18" s="3">
        <v>2.6927992421195628E-2</v>
      </c>
      <c r="H18" s="3">
        <v>6.4993864913966123E-2</v>
      </c>
      <c r="I18" s="3">
        <v>2.7222922308317916E-2</v>
      </c>
      <c r="J18" s="3">
        <v>8.2044038585772319E-2</v>
      </c>
      <c r="L18" s="3"/>
      <c r="M18" s="3"/>
      <c r="N18" s="3"/>
      <c r="O18" s="3"/>
    </row>
    <row r="19" spans="1:15" x14ac:dyDescent="0.25">
      <c r="A19">
        <v>18</v>
      </c>
      <c r="B19" s="2" t="s">
        <v>341</v>
      </c>
      <c r="C19">
        <v>21</v>
      </c>
      <c r="D19">
        <v>22</v>
      </c>
      <c r="E19">
        <f t="shared" si="0"/>
        <v>-1</v>
      </c>
      <c r="F19" s="3">
        <f t="shared" si="1"/>
        <v>-4.5454545454545456E-2</v>
      </c>
      <c r="G19" s="3">
        <v>1.9865724067404739E-2</v>
      </c>
      <c r="H19" s="3">
        <v>5.9735131409838507E-2</v>
      </c>
      <c r="I19" s="3">
        <v>1.1595749410875461E-2</v>
      </c>
      <c r="J19" s="3">
        <v>4.1416842501096791E-2</v>
      </c>
      <c r="L19" s="3"/>
      <c r="M19" s="3"/>
      <c r="N19" s="3"/>
      <c r="O19" s="3"/>
    </row>
    <row r="20" spans="1:15" x14ac:dyDescent="0.25">
      <c r="A20">
        <v>19</v>
      </c>
      <c r="B20" s="2" t="s">
        <v>151</v>
      </c>
      <c r="C20">
        <v>26</v>
      </c>
      <c r="D20">
        <v>23</v>
      </c>
      <c r="E20">
        <f t="shared" si="0"/>
        <v>3</v>
      </c>
      <c r="F20" s="3">
        <f t="shared" si="1"/>
        <v>0.13043478260869565</v>
      </c>
      <c r="G20" s="3">
        <v>1.6684908184360938E-2</v>
      </c>
      <c r="H20" s="3">
        <v>7.4332638119256847E-2</v>
      </c>
      <c r="I20" s="3">
        <v>2.6008350561433378E-2</v>
      </c>
      <c r="J20" s="3">
        <v>9.0349097341449455E-2</v>
      </c>
      <c r="L20" s="3"/>
      <c r="M20" s="3"/>
      <c r="N20" s="3"/>
      <c r="O20" s="3"/>
    </row>
    <row r="21" spans="1:15" x14ac:dyDescent="0.25">
      <c r="A21">
        <v>20</v>
      </c>
      <c r="B21" s="2" t="s">
        <v>67</v>
      </c>
      <c r="C21">
        <v>17</v>
      </c>
      <c r="D21">
        <v>20</v>
      </c>
      <c r="E21">
        <f t="shared" si="0"/>
        <v>-3</v>
      </c>
      <c r="F21" s="3">
        <f t="shared" si="1"/>
        <v>-0.15</v>
      </c>
      <c r="G21" s="3">
        <v>8.7786970285440667E-3</v>
      </c>
      <c r="H21" s="3">
        <v>4.0995124343389575E-2</v>
      </c>
      <c r="I21" s="3">
        <v>8.5658801308823914E-3</v>
      </c>
      <c r="J21" s="3">
        <v>3.8708925411408163E-2</v>
      </c>
      <c r="L21" s="3"/>
      <c r="M21" s="3"/>
      <c r="N21" s="3"/>
      <c r="O21" s="3"/>
    </row>
    <row r="22" spans="1:15" x14ac:dyDescent="0.25">
      <c r="A22">
        <v>21</v>
      </c>
      <c r="B22" s="2" t="s">
        <v>285</v>
      </c>
      <c r="C22">
        <v>21</v>
      </c>
      <c r="D22">
        <v>21</v>
      </c>
      <c r="E22">
        <f t="shared" si="0"/>
        <v>0</v>
      </c>
      <c r="F22" s="3">
        <f t="shared" si="1"/>
        <v>0</v>
      </c>
      <c r="G22" s="3">
        <v>2.6768500053785241E-2</v>
      </c>
      <c r="H22" s="3">
        <v>5.8453918959409205E-2</v>
      </c>
      <c r="I22" s="3">
        <v>1.2809161694979768E-2</v>
      </c>
      <c r="J22" s="3">
        <v>5.8004856124399443E-2</v>
      </c>
      <c r="L22" s="3"/>
      <c r="M22" s="3"/>
      <c r="N22" s="3"/>
      <c r="O22" s="3"/>
    </row>
    <row r="23" spans="1:15" x14ac:dyDescent="0.25">
      <c r="A23">
        <v>22</v>
      </c>
      <c r="B23" s="2" t="s">
        <v>435</v>
      </c>
      <c r="C23">
        <v>19</v>
      </c>
      <c r="D23">
        <v>19</v>
      </c>
      <c r="E23">
        <f t="shared" si="0"/>
        <v>0</v>
      </c>
      <c r="F23" s="3">
        <f t="shared" si="1"/>
        <v>0</v>
      </c>
      <c r="G23" s="3">
        <v>2.2877525009398582E-2</v>
      </c>
      <c r="H23" s="3">
        <v>5.1858271128355622E-2</v>
      </c>
      <c r="I23" s="3">
        <v>1.2241080516050945E-2</v>
      </c>
      <c r="J23" s="3">
        <v>5.6368439186861144E-2</v>
      </c>
      <c r="L23" s="3"/>
      <c r="M23" s="3"/>
      <c r="N23" s="3"/>
      <c r="O23" s="3"/>
    </row>
    <row r="24" spans="1:15" x14ac:dyDescent="0.25">
      <c r="A24">
        <v>23</v>
      </c>
      <c r="B24" s="2" t="s">
        <v>218</v>
      </c>
      <c r="C24">
        <v>25</v>
      </c>
      <c r="D24">
        <v>24</v>
      </c>
      <c r="E24">
        <f t="shared" si="0"/>
        <v>1</v>
      </c>
      <c r="F24" s="3">
        <f t="shared" si="1"/>
        <v>4.1666666666666664E-2</v>
      </c>
      <c r="G24" s="3">
        <v>1.8764465998016091E-2</v>
      </c>
      <c r="H24" s="3">
        <v>6.9523141136926092E-2</v>
      </c>
      <c r="I24" s="3">
        <v>1.5444175024798853E-2</v>
      </c>
      <c r="J24" s="3">
        <v>7.9520489889117613E-2</v>
      </c>
      <c r="L24" s="3"/>
      <c r="M24" s="3"/>
      <c r="N24" s="3"/>
      <c r="O24" s="3"/>
    </row>
    <row r="25" spans="1:15" x14ac:dyDescent="0.25">
      <c r="A25">
        <v>24</v>
      </c>
      <c r="B25" s="2" t="s">
        <v>10</v>
      </c>
      <c r="C25">
        <v>25</v>
      </c>
      <c r="D25">
        <v>28</v>
      </c>
      <c r="E25">
        <f t="shared" si="0"/>
        <v>-3</v>
      </c>
      <c r="F25" s="3">
        <f t="shared" si="1"/>
        <v>-0.10714285714285714</v>
      </c>
      <c r="G25" s="3">
        <v>8.7079683155851656E-3</v>
      </c>
      <c r="H25" s="3">
        <v>4.3715443249966138E-2</v>
      </c>
      <c r="I25" s="3">
        <v>1.4781397354969196E-2</v>
      </c>
      <c r="J25" s="3">
        <v>6.2476261506695122E-2</v>
      </c>
      <c r="L25" s="3"/>
      <c r="M25" s="3"/>
      <c r="N25" s="3"/>
      <c r="O25" s="3"/>
    </row>
    <row r="26" spans="1:15" x14ac:dyDescent="0.25">
      <c r="A26">
        <v>25</v>
      </c>
      <c r="B26" s="2" t="s">
        <v>531</v>
      </c>
      <c r="C26">
        <v>17</v>
      </c>
      <c r="D26">
        <v>18</v>
      </c>
      <c r="E26">
        <f t="shared" si="0"/>
        <v>-1</v>
      </c>
      <c r="F26" s="3">
        <f t="shared" si="1"/>
        <v>-5.5555555555555552E-2</v>
      </c>
      <c r="G26" s="3">
        <v>3.2640084006650527E-2</v>
      </c>
      <c r="H26" s="3">
        <v>7.9369924903840289E-2</v>
      </c>
      <c r="I26" s="3">
        <v>2.8673103287343581E-2</v>
      </c>
      <c r="J26" s="3">
        <v>8.4137907422623934E-2</v>
      </c>
      <c r="L26" s="3"/>
      <c r="M26" s="3"/>
      <c r="N26" s="3"/>
      <c r="O26" s="3"/>
    </row>
    <row r="27" spans="1:15" x14ac:dyDescent="0.25">
      <c r="A27">
        <v>26</v>
      </c>
      <c r="B27" s="2" t="s">
        <v>7</v>
      </c>
      <c r="C27">
        <v>26</v>
      </c>
      <c r="D27">
        <v>25</v>
      </c>
      <c r="E27">
        <f t="shared" si="0"/>
        <v>1</v>
      </c>
      <c r="F27" s="3">
        <f t="shared" si="1"/>
        <v>0.04</v>
      </c>
      <c r="G27" s="3">
        <v>5.5483163424743954E-3</v>
      </c>
      <c r="H27" s="3">
        <v>4.6392011871525946E-2</v>
      </c>
      <c r="I27" s="3">
        <v>1.1314791775991886E-2</v>
      </c>
      <c r="J27" s="3">
        <v>7.0834552813608689E-2</v>
      </c>
      <c r="L27" s="3"/>
      <c r="M27" s="3"/>
      <c r="N27" s="3"/>
      <c r="O27" s="3"/>
    </row>
    <row r="28" spans="1:15" x14ac:dyDescent="0.25">
      <c r="A28">
        <v>27</v>
      </c>
      <c r="B28" s="2" t="s">
        <v>320</v>
      </c>
      <c r="C28">
        <v>18</v>
      </c>
      <c r="D28">
        <v>19</v>
      </c>
      <c r="E28">
        <f t="shared" si="0"/>
        <v>-1</v>
      </c>
      <c r="F28" s="3">
        <f t="shared" si="1"/>
        <v>-5.2631578947368418E-2</v>
      </c>
      <c r="G28" s="3">
        <v>3.0557252674101566E-2</v>
      </c>
      <c r="H28" s="3">
        <v>7.0599936878951039E-2</v>
      </c>
      <c r="I28" s="3">
        <v>2.3326007860445183E-2</v>
      </c>
      <c r="J28" s="3">
        <v>8.1901817277651057E-2</v>
      </c>
      <c r="L28" s="3"/>
      <c r="M28" s="3"/>
      <c r="N28" s="3"/>
      <c r="O28" s="3"/>
    </row>
    <row r="29" spans="1:15" x14ac:dyDescent="0.25">
      <c r="A29">
        <v>28</v>
      </c>
      <c r="B29" s="2" t="s">
        <v>206</v>
      </c>
      <c r="C29">
        <v>19</v>
      </c>
      <c r="D29">
        <v>23</v>
      </c>
      <c r="E29">
        <f t="shared" si="0"/>
        <v>-4</v>
      </c>
      <c r="F29" s="3">
        <f t="shared" si="1"/>
        <v>-0.17391304347826086</v>
      </c>
      <c r="G29" s="3">
        <v>3.8366566881458557E-2</v>
      </c>
      <c r="H29" s="3">
        <v>6.8906950273884895E-2</v>
      </c>
      <c r="I29" s="3">
        <v>2.522536235560742E-2</v>
      </c>
      <c r="J29" s="3">
        <v>7.7268390660306302E-2</v>
      </c>
      <c r="L29" s="3"/>
      <c r="M29" s="3"/>
      <c r="N29" s="3"/>
      <c r="O29" s="3"/>
    </row>
    <row r="30" spans="1:15" x14ac:dyDescent="0.25">
      <c r="A30">
        <v>29</v>
      </c>
      <c r="B30" s="2" t="s">
        <v>399</v>
      </c>
      <c r="C30">
        <v>19</v>
      </c>
      <c r="D30">
        <v>19</v>
      </c>
      <c r="E30">
        <f t="shared" si="0"/>
        <v>0</v>
      </c>
      <c r="F30" s="3">
        <f t="shared" si="1"/>
        <v>0</v>
      </c>
      <c r="G30" s="3">
        <v>1.9723418725912493E-2</v>
      </c>
      <c r="H30" s="3">
        <v>5.4878544815580105E-2</v>
      </c>
      <c r="I30" s="3">
        <v>1.8922390992216428E-2</v>
      </c>
      <c r="J30" s="3">
        <v>7.0309960418379641E-2</v>
      </c>
      <c r="L30" s="3"/>
      <c r="M30" s="3"/>
      <c r="N30" s="3"/>
      <c r="O30" s="3"/>
    </row>
    <row r="31" spans="1:15" x14ac:dyDescent="0.25">
      <c r="A31">
        <v>30</v>
      </c>
      <c r="B31" s="2" t="s">
        <v>466</v>
      </c>
      <c r="C31">
        <v>25</v>
      </c>
      <c r="D31">
        <v>29</v>
      </c>
      <c r="E31">
        <f t="shared" si="0"/>
        <v>-4</v>
      </c>
      <c r="F31" s="3">
        <f t="shared" si="1"/>
        <v>-0.13793103448275862</v>
      </c>
      <c r="G31" s="3">
        <v>2.5384931609238357E-2</v>
      </c>
      <c r="H31" s="3">
        <v>7.7794426131255617E-2</v>
      </c>
      <c r="I31" s="3">
        <v>3.3251737798041706E-2</v>
      </c>
      <c r="J31" s="3">
        <v>7.7082339804357178E-2</v>
      </c>
      <c r="L31" s="3"/>
      <c r="M31" s="3"/>
      <c r="N31" s="3"/>
      <c r="O31" s="3"/>
    </row>
    <row r="32" spans="1:15" x14ac:dyDescent="0.25">
      <c r="A32">
        <v>31</v>
      </c>
      <c r="B32" s="2" t="s">
        <v>231</v>
      </c>
      <c r="C32">
        <v>18</v>
      </c>
      <c r="D32">
        <v>17</v>
      </c>
      <c r="E32">
        <f t="shared" si="0"/>
        <v>1</v>
      </c>
      <c r="F32" s="3">
        <f t="shared" si="1"/>
        <v>5.8823529411764705E-2</v>
      </c>
      <c r="G32" s="3">
        <v>1.3559600301490287E-2</v>
      </c>
      <c r="H32" s="3">
        <v>5.6018029885805433E-2</v>
      </c>
      <c r="I32" s="3">
        <v>1.3283482959082394E-2</v>
      </c>
      <c r="J32" s="3">
        <v>6.0759815956498806E-2</v>
      </c>
      <c r="L32" s="3"/>
      <c r="M32" s="3"/>
      <c r="N32" s="3"/>
      <c r="O32" s="3"/>
    </row>
    <row r="33" spans="1:15" x14ac:dyDescent="0.25">
      <c r="A33">
        <v>32</v>
      </c>
      <c r="B33" s="2" t="s">
        <v>262</v>
      </c>
      <c r="C33">
        <v>21</v>
      </c>
      <c r="D33">
        <v>25</v>
      </c>
      <c r="E33">
        <f t="shared" si="0"/>
        <v>-4</v>
      </c>
      <c r="F33" s="3">
        <f t="shared" si="1"/>
        <v>-0.16</v>
      </c>
      <c r="G33" s="3">
        <v>1.7037799090697907E-2</v>
      </c>
      <c r="H33" s="3">
        <v>6.7655976884386265E-2</v>
      </c>
      <c r="I33" s="3">
        <v>2.1511299903759998E-2</v>
      </c>
      <c r="J33" s="3">
        <v>8.8883075676770409E-2</v>
      </c>
      <c r="L33" s="3"/>
      <c r="M33" s="3"/>
      <c r="N33" s="3"/>
      <c r="O33" s="3"/>
    </row>
    <row r="34" spans="1:15" x14ac:dyDescent="0.25">
      <c r="A34">
        <v>33</v>
      </c>
      <c r="B34" s="2" t="s">
        <v>87</v>
      </c>
      <c r="C34">
        <v>32</v>
      </c>
      <c r="D34">
        <v>36</v>
      </c>
      <c r="E34">
        <f t="shared" si="0"/>
        <v>-4</v>
      </c>
      <c r="F34" s="3">
        <f t="shared" si="1"/>
        <v>-0.1111111111111111</v>
      </c>
      <c r="G34" s="3">
        <v>9.2708393927054857E-3</v>
      </c>
      <c r="H34" s="3">
        <v>7.058506720313007E-2</v>
      </c>
      <c r="I34" s="3">
        <v>8.9436332964923509E-3</v>
      </c>
      <c r="J34" s="3">
        <v>0.10643039360381581</v>
      </c>
      <c r="L34" s="3"/>
      <c r="M34" s="3"/>
      <c r="N34" s="3"/>
      <c r="O34" s="3"/>
    </row>
    <row r="35" spans="1:15" x14ac:dyDescent="0.25">
      <c r="A35">
        <v>34</v>
      </c>
      <c r="B35" s="2" t="s">
        <v>41</v>
      </c>
      <c r="C35">
        <v>37</v>
      </c>
      <c r="D35">
        <v>39</v>
      </c>
      <c r="E35">
        <f t="shared" si="0"/>
        <v>-2</v>
      </c>
      <c r="F35" s="3">
        <f t="shared" si="1"/>
        <v>-5.128205128205128E-2</v>
      </c>
      <c r="G35" s="3">
        <v>8.0760817124994212E-3</v>
      </c>
      <c r="H35" s="3">
        <v>6.1609546678308959E-2</v>
      </c>
      <c r="I35" s="3">
        <v>1.1935682138112894E-2</v>
      </c>
      <c r="J35" s="3">
        <v>0.1139140938843161</v>
      </c>
      <c r="L35" s="3"/>
      <c r="M35" s="3"/>
      <c r="N35" s="3"/>
      <c r="O35" s="3"/>
    </row>
    <row r="36" spans="1:15" x14ac:dyDescent="0.25">
      <c r="A36">
        <v>35</v>
      </c>
      <c r="B36" s="2" t="s">
        <v>9</v>
      </c>
      <c r="C36">
        <v>44</v>
      </c>
      <c r="D36">
        <v>53</v>
      </c>
      <c r="E36">
        <f t="shared" si="0"/>
        <v>-9</v>
      </c>
      <c r="F36" s="3">
        <f t="shared" si="1"/>
        <v>-0.16981132075471697</v>
      </c>
      <c r="G36" s="3">
        <v>6.0012774337774785E-3</v>
      </c>
      <c r="H36" s="3">
        <v>5.5818490205217154E-2</v>
      </c>
      <c r="I36" s="3">
        <v>8.6049358621790896E-3</v>
      </c>
      <c r="J36" s="3">
        <v>9.6802024284465243E-2</v>
      </c>
      <c r="L36" s="3"/>
      <c r="M36" s="3"/>
      <c r="N36" s="3"/>
      <c r="O36" s="3"/>
    </row>
    <row r="37" spans="1:15" x14ac:dyDescent="0.25">
      <c r="A37">
        <v>36</v>
      </c>
      <c r="B37" s="2" t="s">
        <v>276</v>
      </c>
      <c r="C37">
        <v>20</v>
      </c>
      <c r="D37">
        <v>21</v>
      </c>
      <c r="E37">
        <f t="shared" si="0"/>
        <v>-1</v>
      </c>
      <c r="F37" s="3">
        <f t="shared" si="1"/>
        <v>-4.7619047619047616E-2</v>
      </c>
      <c r="G37" s="3">
        <v>1.8956485659457498E-2</v>
      </c>
      <c r="H37" s="3">
        <v>7.4524544598136414E-2</v>
      </c>
      <c r="I37" s="3">
        <v>2.3771242847016927E-2</v>
      </c>
      <c r="J37" s="3">
        <v>8.3331483002864318E-2</v>
      </c>
      <c r="L37" s="3"/>
      <c r="M37" s="3"/>
      <c r="N37" s="3"/>
      <c r="O37" s="3"/>
    </row>
    <row r="38" spans="1:15" x14ac:dyDescent="0.25">
      <c r="A38">
        <v>37</v>
      </c>
      <c r="B38" s="2" t="s">
        <v>160</v>
      </c>
      <c r="C38">
        <v>31</v>
      </c>
      <c r="D38">
        <v>32</v>
      </c>
      <c r="E38">
        <f t="shared" si="0"/>
        <v>-1</v>
      </c>
      <c r="F38" s="3">
        <f t="shared" si="1"/>
        <v>-3.125E-2</v>
      </c>
      <c r="G38" s="3">
        <v>1.2239860695508106E-2</v>
      </c>
      <c r="H38" s="3">
        <v>6.2599272080379756E-2</v>
      </c>
      <c r="I38" s="3">
        <v>1.2206048925631012E-2</v>
      </c>
      <c r="J38" s="3">
        <v>0.10372363231006688</v>
      </c>
      <c r="L38" s="3"/>
      <c r="M38" s="3"/>
      <c r="N38" s="3"/>
      <c r="O38" s="3"/>
    </row>
    <row r="39" spans="1:15" x14ac:dyDescent="0.25">
      <c r="A39">
        <v>38</v>
      </c>
      <c r="B39" s="2" t="s">
        <v>169</v>
      </c>
      <c r="C39">
        <v>23</v>
      </c>
      <c r="D39">
        <v>22</v>
      </c>
      <c r="E39">
        <f t="shared" si="0"/>
        <v>1</v>
      </c>
      <c r="F39" s="3">
        <f t="shared" si="1"/>
        <v>4.5454545454545456E-2</v>
      </c>
      <c r="G39" s="3">
        <v>1.8190298507462687E-2</v>
      </c>
      <c r="H39" s="3">
        <v>6.6254730085740288E-2</v>
      </c>
      <c r="I39" s="3">
        <v>1.8199268082663606E-2</v>
      </c>
      <c r="J39" s="3">
        <v>7.1076823886437157E-2</v>
      </c>
      <c r="L39" s="3"/>
      <c r="M39" s="3"/>
      <c r="N39" s="3"/>
      <c r="O39" s="3"/>
    </row>
    <row r="40" spans="1:15" x14ac:dyDescent="0.25">
      <c r="A40">
        <v>39</v>
      </c>
      <c r="B40" s="2" t="s">
        <v>132</v>
      </c>
      <c r="C40">
        <v>27</v>
      </c>
      <c r="D40">
        <v>30</v>
      </c>
      <c r="E40">
        <f t="shared" si="0"/>
        <v>-3</v>
      </c>
      <c r="F40" s="3">
        <f t="shared" si="1"/>
        <v>-0.1</v>
      </c>
      <c r="G40" s="3">
        <v>1.6857058688749958E-2</v>
      </c>
      <c r="H40" s="3">
        <v>7.1180699489536078E-2</v>
      </c>
      <c r="I40" s="3">
        <v>2.345804283547729E-2</v>
      </c>
      <c r="J40" s="3">
        <v>9.7274878139163648E-2</v>
      </c>
      <c r="L40" s="3"/>
      <c r="M40" s="3"/>
      <c r="N40" s="3"/>
      <c r="O40" s="3"/>
    </row>
    <row r="41" spans="1:15" x14ac:dyDescent="0.25">
      <c r="A41">
        <v>40</v>
      </c>
      <c r="B41" s="2" t="s">
        <v>474</v>
      </c>
      <c r="C41">
        <v>22</v>
      </c>
      <c r="D41">
        <v>23</v>
      </c>
      <c r="E41">
        <f t="shared" si="0"/>
        <v>-1</v>
      </c>
      <c r="F41" s="3">
        <f t="shared" si="1"/>
        <v>-4.3478260869565216E-2</v>
      </c>
      <c r="G41" s="3">
        <v>2.6123770662174136E-2</v>
      </c>
      <c r="H41" s="3">
        <v>7.7683059602955823E-2</v>
      </c>
      <c r="I41" s="3">
        <v>3.3540821126560261E-2</v>
      </c>
      <c r="J41" s="3">
        <v>9.0260145958233076E-2</v>
      </c>
      <c r="L41" s="3"/>
      <c r="M41" s="3"/>
      <c r="N41" s="3"/>
      <c r="O41" s="3"/>
    </row>
    <row r="42" spans="1:15" x14ac:dyDescent="0.25">
      <c r="A42">
        <v>41</v>
      </c>
      <c r="B42" s="2" t="s">
        <v>164</v>
      </c>
      <c r="C42">
        <v>39</v>
      </c>
      <c r="D42">
        <v>43</v>
      </c>
      <c r="E42">
        <f t="shared" si="0"/>
        <v>-4</v>
      </c>
      <c r="F42" s="3">
        <f t="shared" si="1"/>
        <v>-9.3023255813953487E-2</v>
      </c>
      <c r="G42" s="3">
        <v>1.4646272830853157E-2</v>
      </c>
      <c r="H42" s="3">
        <v>7.5848721033634978E-2</v>
      </c>
      <c r="I42" s="3">
        <v>2.0909436177191588E-2</v>
      </c>
      <c r="J42" s="3">
        <v>9.2670888602587598E-2</v>
      </c>
      <c r="L42" s="3"/>
      <c r="M42" s="3"/>
      <c r="N42" s="3"/>
      <c r="O42" s="3"/>
    </row>
    <row r="43" spans="1:15" x14ac:dyDescent="0.25">
      <c r="A43">
        <v>42</v>
      </c>
      <c r="B43" s="2" t="s">
        <v>54</v>
      </c>
      <c r="C43">
        <v>36</v>
      </c>
      <c r="D43">
        <v>40</v>
      </c>
      <c r="E43">
        <f t="shared" si="0"/>
        <v>-4</v>
      </c>
      <c r="F43" s="3">
        <f t="shared" si="1"/>
        <v>-0.1</v>
      </c>
      <c r="G43" s="3">
        <v>1.1101727238053725E-2</v>
      </c>
      <c r="H43" s="3">
        <v>5.9941553248578069E-2</v>
      </c>
      <c r="I43" s="3">
        <v>2.1018362120634227E-2</v>
      </c>
      <c r="J43" s="3">
        <v>8.1721958334891723E-2</v>
      </c>
      <c r="L43" s="3"/>
      <c r="M43" s="3"/>
      <c r="N43" s="3"/>
      <c r="O43" s="3"/>
    </row>
    <row r="44" spans="1:15" x14ac:dyDescent="0.25">
      <c r="A44">
        <v>43</v>
      </c>
      <c r="B44" s="2" t="s">
        <v>520</v>
      </c>
      <c r="C44">
        <v>18</v>
      </c>
      <c r="D44">
        <v>19</v>
      </c>
      <c r="E44">
        <f t="shared" si="0"/>
        <v>-1</v>
      </c>
      <c r="F44" s="3">
        <f t="shared" si="1"/>
        <v>-5.2631578947368418E-2</v>
      </c>
      <c r="G44" s="3">
        <v>2.8640024008402942E-2</v>
      </c>
      <c r="H44" s="3">
        <v>7.6398232807484076E-2</v>
      </c>
      <c r="I44" s="3">
        <v>3.4622117741209421E-2</v>
      </c>
      <c r="J44" s="3">
        <v>8.1726764610017266E-2</v>
      </c>
      <c r="L44" s="3"/>
      <c r="M44" s="3"/>
      <c r="N44" s="3"/>
      <c r="O44" s="3"/>
    </row>
    <row r="45" spans="1:15" x14ac:dyDescent="0.25">
      <c r="A45">
        <v>44</v>
      </c>
      <c r="B45" s="2" t="s">
        <v>526</v>
      </c>
      <c r="C45">
        <v>25</v>
      </c>
      <c r="D45">
        <v>27</v>
      </c>
      <c r="E45">
        <f t="shared" si="0"/>
        <v>-2</v>
      </c>
      <c r="F45" s="3">
        <f t="shared" si="1"/>
        <v>-7.407407407407407E-2</v>
      </c>
      <c r="G45" s="3">
        <v>2.3569338065882059E-2</v>
      </c>
      <c r="H45" s="3">
        <v>8.0597179983411663E-2</v>
      </c>
      <c r="I45" s="3">
        <v>3.9271851713473235E-2</v>
      </c>
      <c r="J45" s="3">
        <v>8.1182130233389049E-2</v>
      </c>
      <c r="L45" s="3"/>
      <c r="M45" s="3"/>
      <c r="N45" s="3"/>
      <c r="O45" s="3"/>
    </row>
    <row r="46" spans="1:15" x14ac:dyDescent="0.25">
      <c r="A46">
        <v>45</v>
      </c>
      <c r="B46" s="2" t="s">
        <v>496</v>
      </c>
      <c r="C46">
        <v>22</v>
      </c>
      <c r="D46">
        <v>22</v>
      </c>
      <c r="E46">
        <f t="shared" si="0"/>
        <v>0</v>
      </c>
      <c r="F46" s="3">
        <f t="shared" si="1"/>
        <v>0</v>
      </c>
      <c r="G46" s="3">
        <v>2.6857128254925509E-2</v>
      </c>
      <c r="H46" s="3">
        <v>7.3729536499167247E-2</v>
      </c>
      <c r="I46" s="3">
        <v>2.8633122939718397E-2</v>
      </c>
      <c r="J46" s="3">
        <v>7.4958253447955966E-2</v>
      </c>
      <c r="L46" s="3"/>
      <c r="M46" s="3"/>
      <c r="N46" s="3"/>
      <c r="O46" s="3"/>
    </row>
    <row r="47" spans="1:15" x14ac:dyDescent="0.25">
      <c r="A47">
        <v>46</v>
      </c>
      <c r="B47" s="2" t="s">
        <v>511</v>
      </c>
      <c r="C47">
        <v>17</v>
      </c>
      <c r="D47">
        <v>17</v>
      </c>
      <c r="E47">
        <f t="shared" si="0"/>
        <v>0</v>
      </c>
      <c r="F47" s="3">
        <f t="shared" si="1"/>
        <v>0</v>
      </c>
      <c r="G47" s="3">
        <v>2.4867011844811687E-2</v>
      </c>
      <c r="H47" s="3">
        <v>7.982609745788298E-2</v>
      </c>
      <c r="I47" s="3">
        <v>3.136392651961132E-2</v>
      </c>
      <c r="J47" s="3">
        <v>9.059239488370481E-2</v>
      </c>
      <c r="L47" s="3"/>
      <c r="M47" s="3"/>
      <c r="N47" s="3"/>
      <c r="O47" s="3"/>
    </row>
    <row r="48" spans="1:15" x14ac:dyDescent="0.25">
      <c r="A48">
        <v>47</v>
      </c>
      <c r="B48" s="2" t="s">
        <v>201</v>
      </c>
      <c r="C48">
        <v>22</v>
      </c>
      <c r="D48">
        <v>23</v>
      </c>
      <c r="E48">
        <f t="shared" si="0"/>
        <v>-1</v>
      </c>
      <c r="F48" s="3">
        <f t="shared" si="1"/>
        <v>-4.3478260869565216E-2</v>
      </c>
      <c r="G48" s="3">
        <v>3.0790220878350972E-2</v>
      </c>
      <c r="H48" s="3">
        <v>7.1885170821071501E-2</v>
      </c>
      <c r="I48" s="3">
        <v>2.5480290571186254E-2</v>
      </c>
      <c r="J48" s="3">
        <v>8.8467492260061925E-2</v>
      </c>
      <c r="L48" s="3"/>
      <c r="M48" s="3"/>
      <c r="N48" s="3"/>
      <c r="O48" s="3"/>
    </row>
    <row r="49" spans="1:15" x14ac:dyDescent="0.25">
      <c r="A49">
        <v>48</v>
      </c>
      <c r="B49" s="2" t="s">
        <v>307</v>
      </c>
      <c r="C49">
        <v>21</v>
      </c>
      <c r="D49">
        <v>21</v>
      </c>
      <c r="E49">
        <f t="shared" si="0"/>
        <v>0</v>
      </c>
      <c r="F49" s="3">
        <f t="shared" si="1"/>
        <v>0</v>
      </c>
      <c r="G49" s="3">
        <v>2.3912053331125005E-2</v>
      </c>
      <c r="H49" s="3">
        <v>7.022112371452531E-2</v>
      </c>
      <c r="I49" s="3">
        <v>2.9305204753426361E-2</v>
      </c>
      <c r="J49" s="3">
        <v>9.6531534398268948E-2</v>
      </c>
      <c r="L49" s="3"/>
      <c r="M49" s="3"/>
      <c r="N49" s="3"/>
      <c r="O49" s="3"/>
    </row>
    <row r="50" spans="1:15" x14ac:dyDescent="0.25">
      <c r="A50">
        <v>49</v>
      </c>
      <c r="B50" s="2" t="s">
        <v>342</v>
      </c>
      <c r="C50">
        <v>22</v>
      </c>
      <c r="D50">
        <v>24</v>
      </c>
      <c r="E50">
        <f t="shared" si="0"/>
        <v>-2</v>
      </c>
      <c r="F50" s="3">
        <f t="shared" si="1"/>
        <v>-8.3333333333333329E-2</v>
      </c>
      <c r="G50" s="3">
        <v>1.9321272318789169E-2</v>
      </c>
      <c r="H50" s="3">
        <v>6.8844540485572647E-2</v>
      </c>
      <c r="I50" s="3">
        <v>2.4311221473335698E-2</v>
      </c>
      <c r="J50" s="3">
        <v>8.1910714106286989E-2</v>
      </c>
      <c r="L50" s="3"/>
      <c r="M50" s="3"/>
      <c r="N50" s="3"/>
      <c r="O50" s="3"/>
    </row>
    <row r="51" spans="1:15" x14ac:dyDescent="0.25">
      <c r="A51">
        <v>50</v>
      </c>
      <c r="B51" s="2" t="s">
        <v>208</v>
      </c>
      <c r="C51">
        <v>33</v>
      </c>
      <c r="D51">
        <v>32</v>
      </c>
      <c r="E51">
        <f t="shared" si="0"/>
        <v>1</v>
      </c>
      <c r="F51" s="3">
        <f t="shared" si="1"/>
        <v>3.125E-2</v>
      </c>
      <c r="G51" s="3">
        <v>1.404000175062366E-2</v>
      </c>
      <c r="H51" s="3">
        <v>6.3028169014084506E-2</v>
      </c>
      <c r="I51" s="3">
        <v>2.230294542430741E-2</v>
      </c>
      <c r="J51" s="3">
        <v>9.9279769339418913E-2</v>
      </c>
      <c r="L51" s="3"/>
      <c r="M51" s="3"/>
      <c r="N51" s="3"/>
      <c r="O51" s="3"/>
    </row>
    <row r="52" spans="1:15" x14ac:dyDescent="0.25">
      <c r="A52">
        <v>51</v>
      </c>
      <c r="B52" s="2" t="s">
        <v>388</v>
      </c>
      <c r="C52">
        <v>20</v>
      </c>
      <c r="D52">
        <v>22</v>
      </c>
      <c r="E52">
        <f t="shared" si="0"/>
        <v>-2</v>
      </c>
      <c r="F52" s="3">
        <f t="shared" si="1"/>
        <v>-9.0909090909090912E-2</v>
      </c>
      <c r="G52" s="3">
        <v>2.1564495598318481E-2</v>
      </c>
      <c r="H52" s="3">
        <v>7.355484751934456E-2</v>
      </c>
      <c r="I52" s="3">
        <v>2.5073004802806807E-2</v>
      </c>
      <c r="J52" s="3">
        <v>7.5627699338290652E-2</v>
      </c>
      <c r="L52" s="3"/>
      <c r="M52" s="3"/>
      <c r="N52" s="3"/>
      <c r="O52" s="3"/>
    </row>
    <row r="53" spans="1:15" x14ac:dyDescent="0.25">
      <c r="A53">
        <v>52</v>
      </c>
      <c r="B53" s="2" t="s">
        <v>330</v>
      </c>
      <c r="C53">
        <v>26</v>
      </c>
      <c r="D53">
        <v>27</v>
      </c>
      <c r="E53">
        <f t="shared" si="0"/>
        <v>-1</v>
      </c>
      <c r="F53" s="3">
        <f t="shared" si="1"/>
        <v>-3.7037037037037035E-2</v>
      </c>
      <c r="G53" s="3">
        <v>2.2848804368292223E-2</v>
      </c>
      <c r="H53" s="3">
        <v>7.2361535984543549E-2</v>
      </c>
      <c r="I53" s="3">
        <v>3.4663905102617208E-2</v>
      </c>
      <c r="J53" s="3">
        <v>7.7976218124390359E-2</v>
      </c>
      <c r="L53" s="3"/>
      <c r="M53" s="3"/>
      <c r="N53" s="3"/>
      <c r="O53" s="3"/>
    </row>
    <row r="54" spans="1:15" x14ac:dyDescent="0.25">
      <c r="A54">
        <v>53</v>
      </c>
      <c r="B54" s="2" t="s">
        <v>189</v>
      </c>
      <c r="C54">
        <v>18</v>
      </c>
      <c r="D54">
        <v>18</v>
      </c>
      <c r="E54">
        <f t="shared" si="0"/>
        <v>0</v>
      </c>
      <c r="F54" s="3">
        <f t="shared" si="1"/>
        <v>0</v>
      </c>
      <c r="G54" s="3">
        <v>2.6954094532633321E-2</v>
      </c>
      <c r="H54" s="3">
        <v>6.5201740894662782E-2</v>
      </c>
      <c r="I54" s="3">
        <v>2.8198962352413575E-2</v>
      </c>
      <c r="J54" s="3">
        <v>8.5321316246538048E-2</v>
      </c>
      <c r="L54" s="3"/>
      <c r="M54" s="3"/>
      <c r="N54" s="3"/>
      <c r="O54" s="3"/>
    </row>
    <row r="55" spans="1:15" x14ac:dyDescent="0.25">
      <c r="A55">
        <v>54</v>
      </c>
      <c r="B55" s="2" t="s">
        <v>223</v>
      </c>
      <c r="C55">
        <v>17</v>
      </c>
      <c r="D55">
        <v>17</v>
      </c>
      <c r="E55">
        <f t="shared" si="0"/>
        <v>0</v>
      </c>
      <c r="F55" s="3">
        <f t="shared" si="1"/>
        <v>0</v>
      </c>
      <c r="G55" s="3">
        <v>2.5296532630441172E-2</v>
      </c>
      <c r="H55" s="3">
        <v>7.2490968900728536E-2</v>
      </c>
      <c r="I55" s="3">
        <v>1.9484398259204127E-2</v>
      </c>
      <c r="J55" s="3">
        <v>7.2438880057551946E-2</v>
      </c>
      <c r="L55" s="3"/>
      <c r="M55" s="3"/>
      <c r="N55" s="3"/>
      <c r="O55" s="3"/>
    </row>
    <row r="56" spans="1:15" x14ac:dyDescent="0.25">
      <c r="A56">
        <v>55</v>
      </c>
      <c r="B56" s="2" t="s">
        <v>230</v>
      </c>
      <c r="C56">
        <v>18</v>
      </c>
      <c r="D56">
        <v>20</v>
      </c>
      <c r="E56">
        <f t="shared" si="0"/>
        <v>-2</v>
      </c>
      <c r="F56" s="3">
        <f t="shared" si="1"/>
        <v>-0.1</v>
      </c>
      <c r="G56" s="3">
        <v>2.1522096372342869E-2</v>
      </c>
      <c r="H56" s="3">
        <v>6.448224768835456E-2</v>
      </c>
      <c r="I56" s="3">
        <v>2.0444224550739489E-2</v>
      </c>
      <c r="J56" s="3">
        <v>5.7235467683228874E-2</v>
      </c>
      <c r="L56" s="3"/>
      <c r="M56" s="3"/>
      <c r="N56" s="3"/>
      <c r="O56" s="3"/>
    </row>
    <row r="57" spans="1:15" x14ac:dyDescent="0.25">
      <c r="A57">
        <v>56</v>
      </c>
      <c r="B57" s="2" t="s">
        <v>233</v>
      </c>
      <c r="C57">
        <v>21</v>
      </c>
      <c r="D57">
        <v>24</v>
      </c>
      <c r="E57">
        <f t="shared" si="0"/>
        <v>-3</v>
      </c>
      <c r="F57" s="3">
        <f t="shared" si="1"/>
        <v>-0.125</v>
      </c>
      <c r="G57" s="3">
        <v>2.1541106647489625E-2</v>
      </c>
      <c r="H57" s="3">
        <v>6.1729255815169554E-2</v>
      </c>
      <c r="I57" s="3">
        <v>1.8904263585114649E-2</v>
      </c>
      <c r="J57" s="3">
        <v>5.7506495022915022E-2</v>
      </c>
      <c r="L57" s="3"/>
      <c r="M57" s="3"/>
      <c r="N57" s="3"/>
      <c r="O57" s="3"/>
    </row>
    <row r="58" spans="1:15" x14ac:dyDescent="0.25">
      <c r="A58">
        <v>57</v>
      </c>
      <c r="B58" s="2" t="s">
        <v>126</v>
      </c>
      <c r="C58">
        <v>17</v>
      </c>
      <c r="D58">
        <v>19</v>
      </c>
      <c r="E58">
        <f t="shared" si="0"/>
        <v>-2</v>
      </c>
      <c r="F58" s="3">
        <f t="shared" si="1"/>
        <v>-0.10526315789473684</v>
      </c>
      <c r="G58" s="3">
        <v>1.8063266203213781E-2</v>
      </c>
      <c r="H58" s="3">
        <v>6.2192627410018714E-2</v>
      </c>
      <c r="I58" s="3">
        <v>1.2609283167543103E-2</v>
      </c>
      <c r="J58" s="3">
        <v>6.0756654422734618E-2</v>
      </c>
      <c r="L58" s="3"/>
      <c r="M58" s="3"/>
      <c r="N58" s="3"/>
      <c r="O58" s="3"/>
    </row>
    <row r="59" spans="1:15" x14ac:dyDescent="0.25">
      <c r="A59">
        <v>58</v>
      </c>
      <c r="B59" s="2" t="s">
        <v>71</v>
      </c>
      <c r="C59">
        <v>31</v>
      </c>
      <c r="D59">
        <v>34</v>
      </c>
      <c r="E59">
        <f t="shared" si="0"/>
        <v>-3</v>
      </c>
      <c r="F59" s="3">
        <f t="shared" si="1"/>
        <v>-8.8235294117647065E-2</v>
      </c>
      <c r="G59" s="3">
        <v>1.1650734326827722E-2</v>
      </c>
      <c r="H59" s="3">
        <v>6.7043231070255102E-2</v>
      </c>
      <c r="I59" s="3">
        <v>2.2667323299444785E-2</v>
      </c>
      <c r="J59" s="3">
        <v>0.10086176735964056</v>
      </c>
      <c r="L59" s="3"/>
      <c r="M59" s="3"/>
      <c r="N59" s="3"/>
      <c r="O59" s="3"/>
    </row>
    <row r="60" spans="1:15" x14ac:dyDescent="0.25">
      <c r="A60">
        <v>59</v>
      </c>
      <c r="B60" s="2" t="s">
        <v>225</v>
      </c>
      <c r="C60">
        <v>23</v>
      </c>
      <c r="D60">
        <v>22</v>
      </c>
      <c r="E60">
        <f t="shared" si="0"/>
        <v>1</v>
      </c>
      <c r="F60" s="3">
        <f t="shared" si="1"/>
        <v>4.5454545454545456E-2</v>
      </c>
      <c r="G60" s="3">
        <v>1.8475371150342024E-2</v>
      </c>
      <c r="H60" s="3">
        <v>7.3767334360554701E-2</v>
      </c>
      <c r="I60" s="3">
        <v>2.8721211578098396E-2</v>
      </c>
      <c r="J60" s="3">
        <v>8.6262587877636326E-2</v>
      </c>
      <c r="L60" s="3"/>
      <c r="M60" s="3"/>
      <c r="N60" s="3"/>
      <c r="O60" s="3"/>
    </row>
    <row r="61" spans="1:15" x14ac:dyDescent="0.25">
      <c r="A61">
        <v>60</v>
      </c>
      <c r="B61" s="2" t="s">
        <v>69</v>
      </c>
      <c r="C61">
        <v>33</v>
      </c>
      <c r="D61">
        <v>42</v>
      </c>
      <c r="E61">
        <f t="shared" si="0"/>
        <v>-9</v>
      </c>
      <c r="F61" s="3">
        <f t="shared" si="1"/>
        <v>-0.21428571428571427</v>
      </c>
      <c r="G61" s="3">
        <v>8.8151351987524641E-3</v>
      </c>
      <c r="H61" s="3">
        <v>7.0189284568495353E-2</v>
      </c>
      <c r="I61" s="3">
        <v>1.5582428575631859E-2</v>
      </c>
      <c r="J61" s="3">
        <v>0.10518013554754073</v>
      </c>
      <c r="L61" s="3"/>
      <c r="M61" s="3"/>
      <c r="N61" s="3"/>
      <c r="O61" s="3"/>
    </row>
    <row r="62" spans="1:15" x14ac:dyDescent="0.25">
      <c r="A62">
        <v>61</v>
      </c>
      <c r="B62" s="2" t="s">
        <v>299</v>
      </c>
      <c r="C62">
        <v>13</v>
      </c>
      <c r="D62">
        <v>14</v>
      </c>
      <c r="E62">
        <f t="shared" si="0"/>
        <v>-1</v>
      </c>
      <c r="F62" s="3">
        <f t="shared" si="1"/>
        <v>-7.1428571428571425E-2</v>
      </c>
      <c r="G62" s="3">
        <v>2.1176901450930125E-2</v>
      </c>
      <c r="H62" s="3">
        <v>6.9815808523595577E-2</v>
      </c>
      <c r="I62" s="3">
        <v>1.7999289076553529E-2</v>
      </c>
      <c r="J62" s="3">
        <v>7.1418090626542349E-2</v>
      </c>
      <c r="L62" s="3"/>
      <c r="M62" s="3"/>
      <c r="N62" s="3"/>
      <c r="O62" s="3"/>
    </row>
    <row r="63" spans="1:15" x14ac:dyDescent="0.25">
      <c r="A63">
        <v>62</v>
      </c>
      <c r="B63" s="2" t="s">
        <v>11</v>
      </c>
      <c r="C63">
        <v>33</v>
      </c>
      <c r="D63">
        <v>31</v>
      </c>
      <c r="E63">
        <f t="shared" si="0"/>
        <v>2</v>
      </c>
      <c r="F63" s="3">
        <f t="shared" si="1"/>
        <v>6.4516129032258063E-2</v>
      </c>
      <c r="G63" s="3">
        <v>7.8751214689741552E-3</v>
      </c>
      <c r="H63" s="3">
        <v>4.1500113355686277E-2</v>
      </c>
      <c r="I63" s="3">
        <v>8.0043139039145308E-3</v>
      </c>
      <c r="J63" s="3">
        <v>8.1490184292135143E-2</v>
      </c>
      <c r="L63" s="3"/>
      <c r="M63" s="3"/>
      <c r="N63" s="3"/>
      <c r="O63" s="3"/>
    </row>
    <row r="64" spans="1:15" x14ac:dyDescent="0.25">
      <c r="A64">
        <v>63</v>
      </c>
      <c r="B64" s="2" t="s">
        <v>29</v>
      </c>
      <c r="C64">
        <v>38</v>
      </c>
      <c r="D64">
        <v>36</v>
      </c>
      <c r="E64">
        <f t="shared" si="0"/>
        <v>2</v>
      </c>
      <c r="F64" s="3">
        <f t="shared" si="1"/>
        <v>5.5555555555555552E-2</v>
      </c>
      <c r="G64" s="3">
        <v>8.6858279539781483E-3</v>
      </c>
      <c r="H64" s="3">
        <v>4.3890251045808217E-2</v>
      </c>
      <c r="I64" s="3">
        <v>6.8897590274190198E-3</v>
      </c>
      <c r="J64" s="3">
        <v>0.10062225824909403</v>
      </c>
      <c r="L64" s="3"/>
      <c r="M64" s="3"/>
      <c r="N64" s="3"/>
      <c r="O64" s="3"/>
    </row>
    <row r="65" spans="1:15" x14ac:dyDescent="0.25">
      <c r="A65">
        <v>64</v>
      </c>
      <c r="B65" s="2" t="s">
        <v>27</v>
      </c>
      <c r="C65">
        <v>33</v>
      </c>
      <c r="D65">
        <v>33</v>
      </c>
      <c r="E65">
        <f t="shared" si="0"/>
        <v>0</v>
      </c>
      <c r="F65" s="3">
        <f t="shared" si="1"/>
        <v>0</v>
      </c>
      <c r="G65" s="3">
        <v>1.215929795857658E-2</v>
      </c>
      <c r="H65" s="3">
        <v>4.4261029441026417E-2</v>
      </c>
      <c r="I65" s="3">
        <v>9.8761759565686238E-3</v>
      </c>
      <c r="J65" s="3">
        <v>6.2579043082518673E-2</v>
      </c>
      <c r="L65" s="3"/>
      <c r="M65" s="3"/>
      <c r="N65" s="3"/>
      <c r="O65" s="3"/>
    </row>
    <row r="66" spans="1:15" x14ac:dyDescent="0.25">
      <c r="A66">
        <v>65</v>
      </c>
      <c r="B66" s="2" t="s">
        <v>378</v>
      </c>
      <c r="C66">
        <v>17</v>
      </c>
      <c r="D66">
        <v>16</v>
      </c>
      <c r="E66">
        <f t="shared" ref="E66:E129" si="2">C66-D66</f>
        <v>1</v>
      </c>
      <c r="F66" s="3">
        <f t="shared" ref="F66:F129" si="3">E66/D66</f>
        <v>6.25E-2</v>
      </c>
      <c r="G66" s="3">
        <v>2.3465268676277851E-2</v>
      </c>
      <c r="H66" s="3">
        <v>5.603115453049988E-2</v>
      </c>
      <c r="I66" s="3">
        <v>1.4689384010484929E-2</v>
      </c>
      <c r="J66" s="3">
        <v>5.9957783504487119E-2</v>
      </c>
      <c r="L66" s="3"/>
      <c r="M66" s="3"/>
      <c r="N66" s="3"/>
      <c r="O66" s="3"/>
    </row>
    <row r="67" spans="1:15" x14ac:dyDescent="0.25">
      <c r="A67">
        <v>66</v>
      </c>
      <c r="B67" s="2" t="s">
        <v>112</v>
      </c>
      <c r="C67">
        <v>21</v>
      </c>
      <c r="D67">
        <v>20</v>
      </c>
      <c r="E67">
        <f t="shared" si="2"/>
        <v>1</v>
      </c>
      <c r="F67" s="3">
        <f t="shared" si="3"/>
        <v>0.05</v>
      </c>
      <c r="G67" s="3">
        <v>3.0283239378523306E-2</v>
      </c>
      <c r="H67" s="3">
        <v>7.1308786000729124E-2</v>
      </c>
      <c r="I67" s="3">
        <v>2.6003712360786472E-2</v>
      </c>
      <c r="J67" s="3">
        <v>7.8852225012242511E-2</v>
      </c>
      <c r="L67" s="3"/>
      <c r="M67" s="3"/>
      <c r="N67" s="3"/>
      <c r="O67" s="3"/>
    </row>
    <row r="68" spans="1:15" x14ac:dyDescent="0.25">
      <c r="A68">
        <v>67</v>
      </c>
      <c r="B68" s="2" t="s">
        <v>481</v>
      </c>
      <c r="C68">
        <v>17</v>
      </c>
      <c r="D68">
        <v>17</v>
      </c>
      <c r="E68">
        <f t="shared" si="2"/>
        <v>0</v>
      </c>
      <c r="F68" s="3">
        <f t="shared" si="3"/>
        <v>0</v>
      </c>
      <c r="G68" s="3">
        <v>2.7249782692932021E-2</v>
      </c>
      <c r="H68" s="3">
        <v>6.4653696154143597E-2</v>
      </c>
      <c r="I68" s="3">
        <v>2.314451181836271E-2</v>
      </c>
      <c r="J68" s="3">
        <v>7.9743261890595135E-2</v>
      </c>
      <c r="L68" s="3"/>
      <c r="M68" s="3"/>
      <c r="N68" s="3"/>
      <c r="O68" s="3"/>
    </row>
    <row r="69" spans="1:15" x14ac:dyDescent="0.25">
      <c r="A69">
        <v>68</v>
      </c>
      <c r="B69" s="2" t="s">
        <v>383</v>
      </c>
      <c r="C69">
        <v>20</v>
      </c>
      <c r="D69">
        <v>21</v>
      </c>
      <c r="E69">
        <f t="shared" si="2"/>
        <v>-1</v>
      </c>
      <c r="F69" s="3">
        <f t="shared" si="3"/>
        <v>-4.7619047619047616E-2</v>
      </c>
      <c r="G69" s="3">
        <v>2.258023151440262E-2</v>
      </c>
      <c r="H69" s="3">
        <v>6.9205001411094882E-2</v>
      </c>
      <c r="I69" s="3">
        <v>2.3629390438665004E-2</v>
      </c>
      <c r="J69" s="3">
        <v>6.4539863673594045E-2</v>
      </c>
      <c r="L69" s="3"/>
      <c r="M69" s="3"/>
      <c r="N69" s="3"/>
      <c r="O69" s="3"/>
    </row>
    <row r="70" spans="1:15" x14ac:dyDescent="0.25">
      <c r="A70">
        <v>69</v>
      </c>
      <c r="B70" s="2" t="s">
        <v>119</v>
      </c>
      <c r="C70">
        <v>22</v>
      </c>
      <c r="D70">
        <v>23</v>
      </c>
      <c r="E70">
        <f t="shared" si="2"/>
        <v>-1</v>
      </c>
      <c r="F70" s="3">
        <f t="shared" si="3"/>
        <v>-4.3478260869565216E-2</v>
      </c>
      <c r="G70" s="3">
        <v>1.2425468333732715E-2</v>
      </c>
      <c r="H70" s="3">
        <v>5.112142531909581E-2</v>
      </c>
      <c r="I70" s="3">
        <v>1.1565623105873729E-2</v>
      </c>
      <c r="J70" s="3">
        <v>3.3243085503064103E-2</v>
      </c>
      <c r="L70" s="3"/>
      <c r="M70" s="3"/>
      <c r="N70" s="3"/>
      <c r="O70" s="3"/>
    </row>
    <row r="71" spans="1:15" x14ac:dyDescent="0.25">
      <c r="A71">
        <v>70</v>
      </c>
      <c r="B71" s="2" t="s">
        <v>309</v>
      </c>
      <c r="C71">
        <v>13</v>
      </c>
      <c r="D71">
        <v>20</v>
      </c>
      <c r="E71">
        <f t="shared" si="2"/>
        <v>-7</v>
      </c>
      <c r="F71" s="3">
        <f t="shared" si="3"/>
        <v>-0.35</v>
      </c>
      <c r="G71" s="3">
        <v>1.7321440502438699E-2</v>
      </c>
      <c r="H71" s="3">
        <v>6.1986231219329731E-2</v>
      </c>
      <c r="I71" s="3">
        <v>1.8256831696398745E-2</v>
      </c>
      <c r="J71" s="3">
        <v>5.8998502678095886E-2</v>
      </c>
      <c r="L71" s="3"/>
      <c r="M71" s="3"/>
      <c r="N71" s="3"/>
      <c r="O71" s="3"/>
    </row>
    <row r="72" spans="1:15" x14ac:dyDescent="0.25">
      <c r="A72">
        <v>71</v>
      </c>
      <c r="B72" s="2" t="s">
        <v>234</v>
      </c>
      <c r="C72">
        <v>21</v>
      </c>
      <c r="D72">
        <v>24</v>
      </c>
      <c r="E72">
        <f t="shared" si="2"/>
        <v>-3</v>
      </c>
      <c r="F72" s="3">
        <f t="shared" si="3"/>
        <v>-0.125</v>
      </c>
      <c r="G72" s="3">
        <v>1.9787197140508705E-2</v>
      </c>
      <c r="H72" s="3">
        <v>6.804879825789896E-2</v>
      </c>
      <c r="I72" s="3">
        <v>1.8640987550052408E-2</v>
      </c>
      <c r="J72" s="3">
        <v>6.1438918949869734E-2</v>
      </c>
      <c r="L72" s="3"/>
      <c r="M72" s="3"/>
      <c r="N72" s="3"/>
      <c r="O72" s="3"/>
    </row>
    <row r="73" spans="1:15" x14ac:dyDescent="0.25">
      <c r="A73">
        <v>72</v>
      </c>
      <c r="B73" s="2" t="s">
        <v>130</v>
      </c>
      <c r="C73">
        <v>21</v>
      </c>
      <c r="D73">
        <v>25</v>
      </c>
      <c r="E73">
        <f t="shared" si="2"/>
        <v>-4</v>
      </c>
      <c r="F73" s="3">
        <f t="shared" si="3"/>
        <v>-0.16</v>
      </c>
      <c r="G73" s="3">
        <v>1.833750766525552E-2</v>
      </c>
      <c r="H73" s="3">
        <v>6.7795531730440381E-2</v>
      </c>
      <c r="I73" s="3">
        <v>2.4706134420876092E-2</v>
      </c>
      <c r="J73" s="3">
        <v>6.4727225605805364E-2</v>
      </c>
      <c r="L73" s="3"/>
      <c r="M73" s="3"/>
      <c r="N73" s="3"/>
      <c r="O73" s="3"/>
    </row>
    <row r="74" spans="1:15" x14ac:dyDescent="0.25">
      <c r="A74">
        <v>73</v>
      </c>
      <c r="B74" s="2" t="s">
        <v>14</v>
      </c>
      <c r="C74">
        <v>26</v>
      </c>
      <c r="D74">
        <v>29</v>
      </c>
      <c r="E74">
        <f t="shared" si="2"/>
        <v>-3</v>
      </c>
      <c r="F74" s="3">
        <f t="shared" si="3"/>
        <v>-0.10344827586206896</v>
      </c>
      <c r="G74" s="3">
        <v>9.5774395243952443E-3</v>
      </c>
      <c r="H74" s="3">
        <v>5.3540261333081748E-2</v>
      </c>
      <c r="I74" s="3">
        <v>9.8529110291102912E-3</v>
      </c>
      <c r="J74" s="3">
        <v>4.0097876118077989E-2</v>
      </c>
      <c r="L74" s="3"/>
      <c r="M74" s="3"/>
      <c r="N74" s="3"/>
      <c r="O74" s="3"/>
    </row>
    <row r="75" spans="1:15" x14ac:dyDescent="0.25">
      <c r="A75">
        <v>74</v>
      </c>
      <c r="B75" s="2" t="s">
        <v>317</v>
      </c>
      <c r="C75">
        <v>15</v>
      </c>
      <c r="D75">
        <v>15</v>
      </c>
      <c r="E75">
        <f t="shared" si="2"/>
        <v>0</v>
      </c>
      <c r="F75" s="3">
        <f t="shared" si="3"/>
        <v>0</v>
      </c>
      <c r="G75" s="3">
        <v>3.0601774966415266E-2</v>
      </c>
      <c r="H75" s="3">
        <v>8.1527739057708395E-2</v>
      </c>
      <c r="I75" s="3">
        <v>1.8162201042977881E-2</v>
      </c>
      <c r="J75" s="3">
        <v>7.2700485177940921E-2</v>
      </c>
      <c r="L75" s="3"/>
      <c r="M75" s="3"/>
      <c r="N75" s="3"/>
      <c r="O75" s="3"/>
    </row>
    <row r="76" spans="1:15" x14ac:dyDescent="0.25">
      <c r="A76">
        <v>75</v>
      </c>
      <c r="B76" s="2" t="s">
        <v>385</v>
      </c>
      <c r="C76">
        <v>13</v>
      </c>
      <c r="D76">
        <v>14</v>
      </c>
      <c r="E76">
        <f t="shared" si="2"/>
        <v>-1</v>
      </c>
      <c r="F76" s="3">
        <f t="shared" si="3"/>
        <v>-7.1428571428571425E-2</v>
      </c>
      <c r="G76" s="3">
        <v>1.7992899496273165E-2</v>
      </c>
      <c r="H76" s="3">
        <v>5.2734706934988856E-2</v>
      </c>
      <c r="I76" s="3">
        <v>1.4554173869402777E-2</v>
      </c>
      <c r="J76" s="3">
        <v>6.0289351308187328E-2</v>
      </c>
      <c r="L76" s="3"/>
      <c r="M76" s="3"/>
      <c r="N76" s="3"/>
      <c r="O76" s="3"/>
    </row>
    <row r="77" spans="1:15" x14ac:dyDescent="0.25">
      <c r="A77">
        <v>76</v>
      </c>
      <c r="B77" s="2" t="s">
        <v>319</v>
      </c>
      <c r="C77">
        <v>15</v>
      </c>
      <c r="D77">
        <v>16</v>
      </c>
      <c r="E77">
        <f t="shared" si="2"/>
        <v>-1</v>
      </c>
      <c r="F77" s="3">
        <f t="shared" si="3"/>
        <v>-6.25E-2</v>
      </c>
      <c r="G77" s="3">
        <v>2.5514144041619249E-2</v>
      </c>
      <c r="H77" s="3">
        <v>6.8264664842237338E-2</v>
      </c>
      <c r="I77" s="3">
        <v>1.7273614046496504E-2</v>
      </c>
      <c r="J77" s="3">
        <v>6.8698158567131115E-2</v>
      </c>
      <c r="L77" s="3"/>
      <c r="M77" s="3"/>
      <c r="N77" s="3"/>
      <c r="O77" s="3"/>
    </row>
    <row r="78" spans="1:15" x14ac:dyDescent="0.25">
      <c r="A78">
        <v>77</v>
      </c>
      <c r="B78" s="2" t="s">
        <v>277</v>
      </c>
      <c r="C78">
        <v>24</v>
      </c>
      <c r="D78">
        <v>24</v>
      </c>
      <c r="E78">
        <f t="shared" si="2"/>
        <v>0</v>
      </c>
      <c r="F78" s="3">
        <f t="shared" si="3"/>
        <v>0</v>
      </c>
      <c r="G78" s="3">
        <v>1.986705066809551E-2</v>
      </c>
      <c r="H78" s="3">
        <v>5.8379588182632051E-2</v>
      </c>
      <c r="I78" s="3">
        <v>1.7221459428686248E-2</v>
      </c>
      <c r="J78" s="3">
        <v>6.5818387292551739E-2</v>
      </c>
      <c r="L78" s="3"/>
      <c r="M78" s="3"/>
      <c r="N78" s="3"/>
      <c r="O78" s="3"/>
    </row>
    <row r="79" spans="1:15" x14ac:dyDescent="0.25">
      <c r="A79">
        <v>78</v>
      </c>
      <c r="B79" s="2" t="s">
        <v>343</v>
      </c>
      <c r="C79">
        <v>19</v>
      </c>
      <c r="D79">
        <v>22</v>
      </c>
      <c r="E79">
        <f t="shared" si="2"/>
        <v>-3</v>
      </c>
      <c r="F79" s="3">
        <f t="shared" si="3"/>
        <v>-0.13636363636363635</v>
      </c>
      <c r="G79" s="3">
        <v>2.3523757730589737E-2</v>
      </c>
      <c r="H79" s="3">
        <v>6.6608403361344534E-2</v>
      </c>
      <c r="I79" s="3">
        <v>1.9969899707850104E-2</v>
      </c>
      <c r="J79" s="3">
        <v>6.896178412904623E-2</v>
      </c>
      <c r="L79" s="3"/>
      <c r="M79" s="3"/>
      <c r="N79" s="3"/>
      <c r="O79" s="3"/>
    </row>
    <row r="80" spans="1:15" x14ac:dyDescent="0.25">
      <c r="A80">
        <v>79</v>
      </c>
      <c r="B80" s="2" t="s">
        <v>177</v>
      </c>
      <c r="C80">
        <v>13</v>
      </c>
      <c r="D80">
        <v>13</v>
      </c>
      <c r="E80">
        <f t="shared" si="2"/>
        <v>0</v>
      </c>
      <c r="F80" s="3">
        <f t="shared" si="3"/>
        <v>0</v>
      </c>
      <c r="G80" s="3">
        <v>2.5622100379586673E-2</v>
      </c>
      <c r="H80" s="3">
        <v>6.6126132355991976E-2</v>
      </c>
      <c r="I80" s="3">
        <v>1.4469714174480097E-2</v>
      </c>
      <c r="J80" s="3">
        <v>5.702641478904575E-2</v>
      </c>
      <c r="L80" s="3"/>
      <c r="M80" s="3"/>
      <c r="N80" s="3"/>
      <c r="O80" s="3"/>
    </row>
    <row r="81" spans="1:15" x14ac:dyDescent="0.25">
      <c r="A81">
        <v>80</v>
      </c>
      <c r="B81" s="2" t="s">
        <v>478</v>
      </c>
      <c r="C81">
        <v>22</v>
      </c>
      <c r="D81">
        <v>23</v>
      </c>
      <c r="E81">
        <f t="shared" si="2"/>
        <v>-1</v>
      </c>
      <c r="F81" s="3">
        <f t="shared" si="3"/>
        <v>-4.3478260869565216E-2</v>
      </c>
      <c r="G81" s="3">
        <v>2.0423444103998975E-2</v>
      </c>
      <c r="H81" s="3">
        <v>7.7206934945124858E-2</v>
      </c>
      <c r="I81" s="3">
        <v>2.9507098452231997E-2</v>
      </c>
      <c r="J81" s="3">
        <v>8.1351611411719135E-2</v>
      </c>
      <c r="L81" s="3"/>
      <c r="M81" s="3"/>
      <c r="N81" s="3"/>
      <c r="O81" s="3"/>
    </row>
    <row r="82" spans="1:15" x14ac:dyDescent="0.25">
      <c r="A82">
        <v>81</v>
      </c>
      <c r="B82" s="2" t="s">
        <v>175</v>
      </c>
      <c r="C82">
        <v>23</v>
      </c>
      <c r="D82">
        <v>23</v>
      </c>
      <c r="E82">
        <f t="shared" si="2"/>
        <v>0</v>
      </c>
      <c r="F82" s="3">
        <f t="shared" si="3"/>
        <v>0</v>
      </c>
      <c r="G82" s="3">
        <v>1.9750843498572541E-2</v>
      </c>
      <c r="H82" s="3">
        <v>6.497387495243663E-2</v>
      </c>
      <c r="I82" s="3">
        <v>1.8262825503936327E-2</v>
      </c>
      <c r="J82" s="3">
        <v>7.6832780827128966E-2</v>
      </c>
      <c r="L82" s="3"/>
      <c r="M82" s="3"/>
      <c r="N82" s="3"/>
      <c r="O82" s="3"/>
    </row>
    <row r="83" spans="1:15" x14ac:dyDescent="0.25">
      <c r="A83">
        <v>82</v>
      </c>
      <c r="B83" s="2" t="s">
        <v>475</v>
      </c>
      <c r="C83">
        <v>23</v>
      </c>
      <c r="D83">
        <v>21</v>
      </c>
      <c r="E83">
        <f t="shared" si="2"/>
        <v>2</v>
      </c>
      <c r="F83" s="3">
        <f t="shared" si="3"/>
        <v>9.5238095238095233E-2</v>
      </c>
      <c r="G83" s="3">
        <v>1.9777257449952047E-2</v>
      </c>
      <c r="H83" s="3">
        <v>6.7229767235318066E-2</v>
      </c>
      <c r="I83" s="3">
        <v>2.2248334614952608E-2</v>
      </c>
      <c r="J83" s="3">
        <v>7.3415991408766965E-2</v>
      </c>
      <c r="L83" s="3"/>
      <c r="M83" s="3"/>
      <c r="N83" s="3"/>
      <c r="O83" s="3"/>
    </row>
    <row r="84" spans="1:15" x14ac:dyDescent="0.25">
      <c r="A84">
        <v>83</v>
      </c>
      <c r="B84" s="2" t="s">
        <v>315</v>
      </c>
      <c r="C84">
        <v>20</v>
      </c>
      <c r="D84">
        <v>22</v>
      </c>
      <c r="E84">
        <f t="shared" si="2"/>
        <v>-2</v>
      </c>
      <c r="F84" s="3">
        <f t="shared" si="3"/>
        <v>-9.0909090909090912E-2</v>
      </c>
      <c r="G84" s="3">
        <v>1.8266978922716628E-2</v>
      </c>
      <c r="H84" s="3">
        <v>6.5731650303880312E-2</v>
      </c>
      <c r="I84" s="3">
        <v>2.0848537661347422E-2</v>
      </c>
      <c r="J84" s="3">
        <v>7.4248250297380289E-2</v>
      </c>
      <c r="L84" s="3"/>
      <c r="M84" s="3"/>
      <c r="N84" s="3"/>
      <c r="O84" s="3"/>
    </row>
    <row r="85" spans="1:15" x14ac:dyDescent="0.25">
      <c r="A85">
        <v>84</v>
      </c>
      <c r="B85" s="2" t="s">
        <v>81</v>
      </c>
      <c r="C85">
        <v>20</v>
      </c>
      <c r="D85">
        <v>21</v>
      </c>
      <c r="E85">
        <f t="shared" si="2"/>
        <v>-1</v>
      </c>
      <c r="F85" s="3">
        <f t="shared" si="3"/>
        <v>-4.7619047619047616E-2</v>
      </c>
      <c r="G85" s="3">
        <v>2.7958462592469997E-2</v>
      </c>
      <c r="H85" s="3">
        <v>8.0701782899120736E-2</v>
      </c>
      <c r="I85" s="3">
        <v>2.0245252372851349E-2</v>
      </c>
      <c r="J85" s="3">
        <v>7.1261073475768627E-2</v>
      </c>
      <c r="L85" s="3"/>
      <c r="M85" s="3"/>
      <c r="N85" s="3"/>
      <c r="O85" s="3"/>
    </row>
    <row r="86" spans="1:15" x14ac:dyDescent="0.25">
      <c r="A86">
        <v>85</v>
      </c>
      <c r="B86" s="2" t="s">
        <v>248</v>
      </c>
      <c r="C86">
        <v>22</v>
      </c>
      <c r="D86">
        <v>23</v>
      </c>
      <c r="E86">
        <f t="shared" si="2"/>
        <v>-1</v>
      </c>
      <c r="F86" s="3">
        <f t="shared" si="3"/>
        <v>-4.3478260869565216E-2</v>
      </c>
      <c r="G86" s="3">
        <v>2.3532348064820921E-2</v>
      </c>
      <c r="H86" s="3">
        <v>7.0991086067504663E-2</v>
      </c>
      <c r="I86" s="3">
        <v>2.198135239691227E-2</v>
      </c>
      <c r="J86" s="3">
        <v>6.6696415938353709E-2</v>
      </c>
      <c r="L86" s="3"/>
      <c r="M86" s="3"/>
      <c r="N86" s="3"/>
      <c r="O86" s="3"/>
    </row>
    <row r="87" spans="1:15" x14ac:dyDescent="0.25">
      <c r="A87">
        <v>86</v>
      </c>
      <c r="B87" s="2" t="s">
        <v>37</v>
      </c>
      <c r="C87">
        <v>24</v>
      </c>
      <c r="D87">
        <v>25</v>
      </c>
      <c r="E87">
        <f t="shared" si="2"/>
        <v>-1</v>
      </c>
      <c r="F87" s="3">
        <f t="shared" si="3"/>
        <v>-0.04</v>
      </c>
      <c r="G87" s="3">
        <v>8.1563630643385239E-3</v>
      </c>
      <c r="H87" s="3">
        <v>4.7034541778184231E-2</v>
      </c>
      <c r="I87" s="3">
        <v>1.183734465943055E-2</v>
      </c>
      <c r="J87" s="3">
        <v>6.90505430402579E-2</v>
      </c>
      <c r="L87" s="3"/>
      <c r="M87" s="3"/>
      <c r="N87" s="3"/>
      <c r="O87" s="3"/>
    </row>
    <row r="88" spans="1:15" x14ac:dyDescent="0.25">
      <c r="A88">
        <v>87</v>
      </c>
      <c r="B88" s="2" t="s">
        <v>405</v>
      </c>
      <c r="C88">
        <v>14</v>
      </c>
      <c r="D88">
        <v>16</v>
      </c>
      <c r="E88">
        <f t="shared" si="2"/>
        <v>-2</v>
      </c>
      <c r="F88" s="3">
        <f t="shared" si="3"/>
        <v>-0.125</v>
      </c>
      <c r="G88" s="3">
        <v>2.6563862249346121E-2</v>
      </c>
      <c r="H88" s="3">
        <v>7.8972987896136354E-2</v>
      </c>
      <c r="I88" s="3">
        <v>2.8075959023539668E-2</v>
      </c>
      <c r="J88" s="3">
        <v>7.754060091026653E-2</v>
      </c>
      <c r="L88" s="3"/>
      <c r="M88" s="3"/>
      <c r="N88" s="3"/>
      <c r="O88" s="3"/>
    </row>
    <row r="89" spans="1:15" x14ac:dyDescent="0.25">
      <c r="A89">
        <v>88</v>
      </c>
      <c r="B89" s="2" t="s">
        <v>106</v>
      </c>
      <c r="C89">
        <v>24</v>
      </c>
      <c r="D89">
        <v>25</v>
      </c>
      <c r="E89">
        <f t="shared" si="2"/>
        <v>-1</v>
      </c>
      <c r="F89" s="3">
        <f t="shared" si="3"/>
        <v>-0.04</v>
      </c>
      <c r="G89" s="3">
        <v>1.2394540622823086E-2</v>
      </c>
      <c r="H89" s="3">
        <v>4.663061114115738E-2</v>
      </c>
      <c r="I89" s="3">
        <v>9.731933228411465E-3</v>
      </c>
      <c r="J89" s="3">
        <v>3.3960884445483369E-2</v>
      </c>
      <c r="L89" s="3"/>
      <c r="M89" s="3"/>
      <c r="N89" s="3"/>
      <c r="O89" s="3"/>
    </row>
    <row r="90" spans="1:15" x14ac:dyDescent="0.25">
      <c r="A90">
        <v>89</v>
      </c>
      <c r="B90" s="2" t="s">
        <v>301</v>
      </c>
      <c r="C90">
        <v>23</v>
      </c>
      <c r="D90">
        <v>25</v>
      </c>
      <c r="E90">
        <f t="shared" si="2"/>
        <v>-2</v>
      </c>
      <c r="F90" s="3">
        <f t="shared" si="3"/>
        <v>-0.08</v>
      </c>
      <c r="G90" s="3">
        <v>2.2982811959660912E-2</v>
      </c>
      <c r="H90" s="3">
        <v>6.7269858389757728E-2</v>
      </c>
      <c r="I90" s="3">
        <v>2.7562550821081753E-2</v>
      </c>
      <c r="J90" s="3">
        <v>8.0017490161784E-2</v>
      </c>
      <c r="L90" s="3"/>
      <c r="M90" s="3"/>
      <c r="N90" s="3"/>
      <c r="O90" s="3"/>
    </row>
    <row r="91" spans="1:15" x14ac:dyDescent="0.25">
      <c r="A91">
        <v>90</v>
      </c>
      <c r="B91" s="2" t="s">
        <v>63</v>
      </c>
      <c r="C91">
        <v>23</v>
      </c>
      <c r="D91">
        <v>25</v>
      </c>
      <c r="E91">
        <f t="shared" si="2"/>
        <v>-2</v>
      </c>
      <c r="F91" s="3">
        <f t="shared" si="3"/>
        <v>-0.08</v>
      </c>
      <c r="G91" s="3">
        <v>2.2659231418492413E-2</v>
      </c>
      <c r="H91" s="3">
        <v>5.6485863366096345E-2</v>
      </c>
      <c r="I91" s="3">
        <v>1.6902444830795203E-2</v>
      </c>
      <c r="J91" s="3">
        <v>5.2534316632715336E-2</v>
      </c>
      <c r="L91" s="3"/>
      <c r="M91" s="3"/>
      <c r="N91" s="3"/>
      <c r="O91" s="3"/>
    </row>
    <row r="92" spans="1:15" x14ac:dyDescent="0.25">
      <c r="A92">
        <v>91</v>
      </c>
      <c r="B92" s="2" t="s">
        <v>505</v>
      </c>
      <c r="C92">
        <v>18</v>
      </c>
      <c r="D92">
        <v>19</v>
      </c>
      <c r="E92">
        <f t="shared" si="2"/>
        <v>-1</v>
      </c>
      <c r="F92" s="3">
        <f t="shared" si="3"/>
        <v>-5.2631578947368418E-2</v>
      </c>
      <c r="G92" s="3">
        <v>2.1986195731834041E-2</v>
      </c>
      <c r="H92" s="3">
        <v>7.0786045536109621E-2</v>
      </c>
      <c r="I92" s="3">
        <v>2.3889478347425646E-2</v>
      </c>
      <c r="J92" s="3">
        <v>7.5928591608034113E-2</v>
      </c>
      <c r="L92" s="3"/>
      <c r="M92" s="3"/>
      <c r="N92" s="3"/>
      <c r="O92" s="3"/>
    </row>
    <row r="93" spans="1:15" x14ac:dyDescent="0.25">
      <c r="A93">
        <v>92</v>
      </c>
      <c r="B93" s="2" t="s">
        <v>254</v>
      </c>
      <c r="C93">
        <v>25</v>
      </c>
      <c r="D93">
        <v>25</v>
      </c>
      <c r="E93">
        <f t="shared" si="2"/>
        <v>0</v>
      </c>
      <c r="F93" s="3">
        <f t="shared" si="3"/>
        <v>0</v>
      </c>
      <c r="G93" s="3">
        <v>1.5148975791433893E-2</v>
      </c>
      <c r="H93" s="3">
        <v>6.2681718834593253E-2</v>
      </c>
      <c r="I93" s="3">
        <v>1.5270018621973929E-2</v>
      </c>
      <c r="J93" s="3">
        <v>7.2863092325867226E-2</v>
      </c>
      <c r="L93" s="3"/>
      <c r="M93" s="3"/>
      <c r="N93" s="3"/>
      <c r="O93" s="3"/>
    </row>
    <row r="94" spans="1:15" x14ac:dyDescent="0.25">
      <c r="A94">
        <v>93</v>
      </c>
      <c r="B94" s="2" t="s">
        <v>472</v>
      </c>
      <c r="C94">
        <v>18</v>
      </c>
      <c r="D94">
        <v>19</v>
      </c>
      <c r="E94">
        <f t="shared" si="2"/>
        <v>-1</v>
      </c>
      <c r="F94" s="3">
        <f t="shared" si="3"/>
        <v>-5.2631578947368418E-2</v>
      </c>
      <c r="G94" s="3">
        <v>2.4326313910948513E-2</v>
      </c>
      <c r="H94" s="3">
        <v>6.1612998522895125E-2</v>
      </c>
      <c r="I94" s="3">
        <v>2.6590523779780495E-2</v>
      </c>
      <c r="J94" s="3">
        <v>8.0791649722109254E-2</v>
      </c>
      <c r="L94" s="3"/>
      <c r="M94" s="3"/>
      <c r="N94" s="3"/>
      <c r="O94" s="3"/>
    </row>
    <row r="95" spans="1:15" x14ac:dyDescent="0.25">
      <c r="A95">
        <v>94</v>
      </c>
      <c r="B95" s="2" t="s">
        <v>410</v>
      </c>
      <c r="C95">
        <v>16</v>
      </c>
      <c r="D95">
        <v>15</v>
      </c>
      <c r="E95">
        <f t="shared" si="2"/>
        <v>1</v>
      </c>
      <c r="F95" s="3">
        <f t="shared" si="3"/>
        <v>6.6666666666666666E-2</v>
      </c>
      <c r="G95" s="3">
        <v>3.074621713365169E-2</v>
      </c>
      <c r="H95" s="3">
        <v>7.3917904099934387E-2</v>
      </c>
      <c r="I95" s="3">
        <v>2.0838847016857488E-2</v>
      </c>
      <c r="J95" s="3">
        <v>7.1455418667780324E-2</v>
      </c>
      <c r="L95" s="3"/>
      <c r="M95" s="3"/>
      <c r="N95" s="3"/>
      <c r="O95" s="3"/>
    </row>
    <row r="96" spans="1:15" x14ac:dyDescent="0.25">
      <c r="A96">
        <v>95</v>
      </c>
      <c r="B96" s="2" t="s">
        <v>272</v>
      </c>
      <c r="C96">
        <v>14</v>
      </c>
      <c r="D96">
        <v>15</v>
      </c>
      <c r="E96">
        <f t="shared" si="2"/>
        <v>-1</v>
      </c>
      <c r="F96" s="3">
        <f t="shared" si="3"/>
        <v>-6.6666666666666666E-2</v>
      </c>
      <c r="G96" s="3">
        <v>2.6608242839906013E-2</v>
      </c>
      <c r="H96" s="3">
        <v>7.1959998391356222E-2</v>
      </c>
      <c r="I96" s="3">
        <v>1.7984377976757476E-2</v>
      </c>
      <c r="J96" s="3">
        <v>6.4080839486980179E-2</v>
      </c>
      <c r="L96" s="3"/>
      <c r="M96" s="3"/>
      <c r="N96" s="3"/>
      <c r="O96" s="3"/>
    </row>
    <row r="97" spans="1:15" x14ac:dyDescent="0.25">
      <c r="A97">
        <v>96</v>
      </c>
      <c r="B97" s="2" t="s">
        <v>239</v>
      </c>
      <c r="C97">
        <v>25</v>
      </c>
      <c r="D97">
        <v>23</v>
      </c>
      <c r="E97">
        <f t="shared" si="2"/>
        <v>2</v>
      </c>
      <c r="F97" s="3">
        <f t="shared" si="3"/>
        <v>8.6956521739130432E-2</v>
      </c>
      <c r="G97" s="3">
        <v>2.4217979584403124E-2</v>
      </c>
      <c r="H97" s="3">
        <v>6.2643776497652043E-2</v>
      </c>
      <c r="I97" s="3">
        <v>1.735059212338199E-2</v>
      </c>
      <c r="J97" s="3">
        <v>7.5515353172548288E-2</v>
      </c>
      <c r="L97" s="3"/>
      <c r="M97" s="3"/>
      <c r="N97" s="3"/>
      <c r="O97" s="3"/>
    </row>
    <row r="98" spans="1:15" x14ac:dyDescent="0.25">
      <c r="A98">
        <v>97</v>
      </c>
      <c r="B98" s="2" t="s">
        <v>281</v>
      </c>
      <c r="C98">
        <v>14</v>
      </c>
      <c r="D98">
        <v>14</v>
      </c>
      <c r="E98">
        <f t="shared" si="2"/>
        <v>0</v>
      </c>
      <c r="F98" s="3">
        <f t="shared" si="3"/>
        <v>0</v>
      </c>
      <c r="G98" s="3">
        <v>1.8682756001856461E-2</v>
      </c>
      <c r="H98" s="3">
        <v>5.9851280839226952E-2</v>
      </c>
      <c r="I98" s="3">
        <v>2.1037087042740814E-2</v>
      </c>
      <c r="J98" s="3">
        <v>8.0285698942054673E-2</v>
      </c>
      <c r="L98" s="3"/>
      <c r="M98" s="3"/>
      <c r="N98" s="3"/>
      <c r="O98" s="3"/>
    </row>
    <row r="99" spans="1:15" x14ac:dyDescent="0.25">
      <c r="A99">
        <v>98</v>
      </c>
      <c r="B99" s="2" t="s">
        <v>420</v>
      </c>
      <c r="C99">
        <v>20</v>
      </c>
      <c r="D99">
        <v>21</v>
      </c>
      <c r="E99">
        <f t="shared" si="2"/>
        <v>-1</v>
      </c>
      <c r="F99" s="3">
        <f t="shared" si="3"/>
        <v>-4.7619047619047616E-2</v>
      </c>
      <c r="G99" s="3">
        <v>2.5393892738003594E-2</v>
      </c>
      <c r="H99" s="3">
        <v>6.9157096519680897E-2</v>
      </c>
      <c r="I99" s="3">
        <v>1.7428791377983064E-2</v>
      </c>
      <c r="J99" s="3">
        <v>6.823035899272295E-2</v>
      </c>
      <c r="L99" s="3"/>
      <c r="M99" s="3"/>
      <c r="N99" s="3"/>
      <c r="O99" s="3"/>
    </row>
    <row r="100" spans="1:15" x14ac:dyDescent="0.25">
      <c r="A100">
        <v>99</v>
      </c>
      <c r="B100" s="2" t="s">
        <v>139</v>
      </c>
      <c r="C100">
        <v>21</v>
      </c>
      <c r="D100">
        <v>23</v>
      </c>
      <c r="E100">
        <f t="shared" si="2"/>
        <v>-2</v>
      </c>
      <c r="F100" s="3">
        <f t="shared" si="3"/>
        <v>-8.6956521739130432E-2</v>
      </c>
      <c r="G100" s="3">
        <v>1.8751994165641096E-2</v>
      </c>
      <c r="H100" s="3">
        <v>6.0985259209330948E-2</v>
      </c>
      <c r="I100" s="3">
        <v>1.3965996627011259E-2</v>
      </c>
      <c r="J100" s="3">
        <v>6.5891164050673259E-2</v>
      </c>
      <c r="L100" s="3"/>
      <c r="M100" s="3"/>
      <c r="N100" s="3"/>
      <c r="O100" s="3"/>
    </row>
    <row r="101" spans="1:15" x14ac:dyDescent="0.25">
      <c r="A101">
        <v>100</v>
      </c>
      <c r="B101" s="2" t="s">
        <v>186</v>
      </c>
      <c r="C101">
        <v>21</v>
      </c>
      <c r="D101">
        <v>22</v>
      </c>
      <c r="E101">
        <f t="shared" si="2"/>
        <v>-1</v>
      </c>
      <c r="F101" s="3">
        <f t="shared" si="3"/>
        <v>-4.5454545454545456E-2</v>
      </c>
      <c r="G101" s="3">
        <v>7.0631683492917543E-3</v>
      </c>
      <c r="H101" s="3">
        <v>3.8124364925982743E-2</v>
      </c>
      <c r="I101" s="3">
        <v>6.817283307780574E-3</v>
      </c>
      <c r="J101" s="3">
        <v>2.3360225598185038E-2</v>
      </c>
      <c r="L101" s="3"/>
      <c r="M101" s="3"/>
      <c r="N101" s="3"/>
      <c r="O101" s="3"/>
    </row>
    <row r="102" spans="1:15" x14ac:dyDescent="0.25">
      <c r="A102">
        <v>101</v>
      </c>
      <c r="B102" s="2" t="s">
        <v>246</v>
      </c>
      <c r="C102">
        <v>20</v>
      </c>
      <c r="D102">
        <v>21</v>
      </c>
      <c r="E102">
        <f t="shared" si="2"/>
        <v>-1</v>
      </c>
      <c r="F102" s="3">
        <f t="shared" si="3"/>
        <v>-4.7619047619047616E-2</v>
      </c>
      <c r="G102" s="3">
        <v>2.3319156706254708E-2</v>
      </c>
      <c r="H102" s="3">
        <v>6.7622553768649493E-2</v>
      </c>
      <c r="I102" s="3">
        <v>1.7156508441306482E-2</v>
      </c>
      <c r="J102" s="3">
        <v>5.5488810036042578E-2</v>
      </c>
      <c r="L102" s="3"/>
      <c r="M102" s="3"/>
      <c r="N102" s="3"/>
      <c r="O102" s="3"/>
    </row>
    <row r="103" spans="1:15" x14ac:dyDescent="0.25">
      <c r="A103">
        <v>102</v>
      </c>
      <c r="B103" s="2" t="s">
        <v>396</v>
      </c>
      <c r="C103">
        <v>16</v>
      </c>
      <c r="D103">
        <v>18</v>
      </c>
      <c r="E103">
        <f t="shared" si="2"/>
        <v>-2</v>
      </c>
      <c r="F103" s="3">
        <f t="shared" si="3"/>
        <v>-0.1111111111111111</v>
      </c>
      <c r="G103" s="3">
        <v>2.4950306443597813E-2</v>
      </c>
      <c r="H103" s="3">
        <v>5.8566039395972415E-2</v>
      </c>
      <c r="I103" s="3">
        <v>1.1336342554248799E-2</v>
      </c>
      <c r="J103" s="3">
        <v>5.523821887576269E-2</v>
      </c>
      <c r="L103" s="3"/>
      <c r="M103" s="3"/>
      <c r="N103" s="3"/>
      <c r="O103" s="3"/>
    </row>
    <row r="104" spans="1:15" x14ac:dyDescent="0.25">
      <c r="A104">
        <v>103</v>
      </c>
      <c r="B104" s="2" t="s">
        <v>417</v>
      </c>
      <c r="C104">
        <v>20</v>
      </c>
      <c r="D104">
        <v>22</v>
      </c>
      <c r="E104">
        <f t="shared" si="2"/>
        <v>-2</v>
      </c>
      <c r="F104" s="3">
        <f t="shared" si="3"/>
        <v>-9.0909090909090912E-2</v>
      </c>
      <c r="G104" s="3">
        <v>2.6014448541440079E-2</v>
      </c>
      <c r="H104" s="3">
        <v>7.7608333177211164E-2</v>
      </c>
      <c r="I104" s="3">
        <v>2.742923840093376E-2</v>
      </c>
      <c r="J104" s="3">
        <v>9.165488583301204E-2</v>
      </c>
      <c r="L104" s="3"/>
      <c r="M104" s="3"/>
      <c r="N104" s="3"/>
      <c r="O104" s="3"/>
    </row>
    <row r="105" spans="1:15" x14ac:dyDescent="0.25">
      <c r="A105">
        <v>104</v>
      </c>
      <c r="B105" s="2" t="s">
        <v>148</v>
      </c>
      <c r="C105">
        <v>18</v>
      </c>
      <c r="D105">
        <v>18</v>
      </c>
      <c r="E105">
        <f t="shared" si="2"/>
        <v>0</v>
      </c>
      <c r="F105" s="3">
        <f t="shared" si="3"/>
        <v>0</v>
      </c>
      <c r="G105" s="3">
        <v>3.0984158895031737E-2</v>
      </c>
      <c r="H105" s="3">
        <v>6.9231826032344165E-2</v>
      </c>
      <c r="I105" s="3">
        <v>1.9033525064686065E-2</v>
      </c>
      <c r="J105" s="3">
        <v>7.2504436557231586E-2</v>
      </c>
      <c r="L105" s="3"/>
      <c r="M105" s="3"/>
      <c r="N105" s="3"/>
      <c r="O105" s="3"/>
    </row>
    <row r="106" spans="1:15" x14ac:dyDescent="0.25">
      <c r="A106">
        <v>105</v>
      </c>
      <c r="B106" s="2" t="s">
        <v>419</v>
      </c>
      <c r="C106">
        <v>21</v>
      </c>
      <c r="D106">
        <v>21</v>
      </c>
      <c r="E106">
        <f t="shared" si="2"/>
        <v>0</v>
      </c>
      <c r="F106" s="3">
        <f t="shared" si="3"/>
        <v>0</v>
      </c>
      <c r="G106" s="3">
        <v>1.6943742072059207E-2</v>
      </c>
      <c r="H106" s="3">
        <v>5.5674382352408056E-2</v>
      </c>
      <c r="I106" s="3">
        <v>1.1945464167807731E-2</v>
      </c>
      <c r="J106" s="3">
        <v>5.9946451912130543E-2</v>
      </c>
      <c r="L106" s="3"/>
      <c r="M106" s="3"/>
      <c r="N106" s="3"/>
      <c r="O106" s="3"/>
    </row>
    <row r="107" spans="1:15" x14ac:dyDescent="0.25">
      <c r="A107">
        <v>106</v>
      </c>
      <c r="B107" s="2" t="s">
        <v>340</v>
      </c>
      <c r="C107">
        <v>16</v>
      </c>
      <c r="D107">
        <v>16</v>
      </c>
      <c r="E107">
        <f t="shared" si="2"/>
        <v>0</v>
      </c>
      <c r="F107" s="3">
        <f t="shared" si="3"/>
        <v>0</v>
      </c>
      <c r="G107" s="3">
        <v>2.6690373584867755E-2</v>
      </c>
      <c r="H107" s="3">
        <v>6.9943127860946017E-2</v>
      </c>
      <c r="I107" s="3">
        <v>1.7519010738430322E-2</v>
      </c>
      <c r="J107" s="3">
        <v>7.3513820055724044E-2</v>
      </c>
      <c r="L107" s="3"/>
      <c r="M107" s="3"/>
      <c r="N107" s="3"/>
      <c r="O107" s="3"/>
    </row>
    <row r="108" spans="1:15" x14ac:dyDescent="0.25">
      <c r="A108">
        <v>107</v>
      </c>
      <c r="B108" s="2" t="s">
        <v>82</v>
      </c>
      <c r="C108">
        <v>18</v>
      </c>
      <c r="D108">
        <v>18</v>
      </c>
      <c r="E108">
        <f t="shared" si="2"/>
        <v>0</v>
      </c>
      <c r="F108" s="3">
        <f t="shared" si="3"/>
        <v>0</v>
      </c>
      <c r="G108" s="3">
        <v>1.8443756788327152E-2</v>
      </c>
      <c r="H108" s="3">
        <v>5.1964123399734975E-2</v>
      </c>
      <c r="I108" s="3">
        <v>1.4847224214603357E-2</v>
      </c>
      <c r="J108" s="3">
        <v>6.6310926843001008E-2</v>
      </c>
      <c r="L108" s="3"/>
      <c r="M108" s="3"/>
      <c r="N108" s="3"/>
      <c r="O108" s="3"/>
    </row>
    <row r="109" spans="1:15" x14ac:dyDescent="0.25">
      <c r="A109">
        <v>108</v>
      </c>
      <c r="B109" s="2" t="s">
        <v>235</v>
      </c>
      <c r="C109">
        <v>18</v>
      </c>
      <c r="D109">
        <v>20</v>
      </c>
      <c r="E109">
        <f t="shared" si="2"/>
        <v>-2</v>
      </c>
      <c r="F109" s="3">
        <f t="shared" si="3"/>
        <v>-0.1</v>
      </c>
      <c r="G109" s="3">
        <v>2.3567852533887369E-2</v>
      </c>
      <c r="H109" s="3">
        <v>7.4257280556831839E-2</v>
      </c>
      <c r="I109" s="3">
        <v>2.381497176433978E-2</v>
      </c>
      <c r="J109" s="3">
        <v>6.62197384445532E-2</v>
      </c>
      <c r="L109" s="3"/>
      <c r="M109" s="3"/>
      <c r="N109" s="3"/>
      <c r="O109" s="3"/>
    </row>
    <row r="110" spans="1:15" x14ac:dyDescent="0.25">
      <c r="A110">
        <v>109</v>
      </c>
      <c r="B110" s="2" t="s">
        <v>487</v>
      </c>
      <c r="C110">
        <v>18</v>
      </c>
      <c r="D110">
        <v>18</v>
      </c>
      <c r="E110">
        <f t="shared" si="2"/>
        <v>0</v>
      </c>
      <c r="F110" s="3">
        <f t="shared" si="3"/>
        <v>0</v>
      </c>
      <c r="G110" s="3">
        <v>4.1260509142218828E-2</v>
      </c>
      <c r="H110" s="3">
        <v>7.7757707573020723E-2</v>
      </c>
      <c r="I110" s="3">
        <v>2.2270562643306485E-2</v>
      </c>
      <c r="J110" s="3">
        <v>7.7827393257807548E-2</v>
      </c>
      <c r="L110" s="3"/>
      <c r="M110" s="3"/>
      <c r="N110" s="3"/>
      <c r="O110" s="3"/>
    </row>
    <row r="111" spans="1:15" x14ac:dyDescent="0.25">
      <c r="A111">
        <v>110</v>
      </c>
      <c r="B111" s="2" t="s">
        <v>22</v>
      </c>
      <c r="C111">
        <v>72</v>
      </c>
      <c r="D111">
        <v>84</v>
      </c>
      <c r="E111">
        <f t="shared" si="2"/>
        <v>-12</v>
      </c>
      <c r="F111" s="3">
        <f t="shared" si="3"/>
        <v>-0.14285714285714285</v>
      </c>
      <c r="G111" s="3">
        <v>9.2423343703470565E-3</v>
      </c>
      <c r="H111" s="3">
        <v>2.7240000249564821E-2</v>
      </c>
      <c r="I111" s="3">
        <v>7.2328680894333548E-3</v>
      </c>
      <c r="J111" s="3">
        <v>2.8730961112763076E-2</v>
      </c>
      <c r="L111" s="3"/>
      <c r="M111" s="3"/>
      <c r="N111" s="3"/>
      <c r="O111" s="3"/>
    </row>
    <row r="112" spans="1:15" x14ac:dyDescent="0.25">
      <c r="A112">
        <v>111</v>
      </c>
      <c r="B112" s="2" t="s">
        <v>372</v>
      </c>
      <c r="C112">
        <v>21</v>
      </c>
      <c r="D112">
        <v>24</v>
      </c>
      <c r="E112">
        <f t="shared" si="2"/>
        <v>-3</v>
      </c>
      <c r="F112" s="3">
        <f t="shared" si="3"/>
        <v>-0.125</v>
      </c>
      <c r="G112" s="3">
        <v>2.4317541427704238E-2</v>
      </c>
      <c r="H112" s="3">
        <v>6.835250955609766E-2</v>
      </c>
      <c r="I112" s="3">
        <v>2.0421661094651773E-2</v>
      </c>
      <c r="J112" s="3">
        <v>5.9358429379026252E-2</v>
      </c>
      <c r="L112" s="3"/>
      <c r="M112" s="3"/>
      <c r="N112" s="3"/>
      <c r="O112" s="3"/>
    </row>
    <row r="113" spans="1:15" x14ac:dyDescent="0.25">
      <c r="A113">
        <v>112</v>
      </c>
      <c r="B113" s="2" t="s">
        <v>228</v>
      </c>
      <c r="C113">
        <v>18</v>
      </c>
      <c r="D113">
        <v>21</v>
      </c>
      <c r="E113">
        <f t="shared" si="2"/>
        <v>-3</v>
      </c>
      <c r="F113" s="3">
        <f t="shared" si="3"/>
        <v>-0.14285714285714285</v>
      </c>
      <c r="G113" s="3">
        <v>1.9701159204509201E-2</v>
      </c>
      <c r="H113" s="3">
        <v>6.0436090784146204E-2</v>
      </c>
      <c r="I113" s="3">
        <v>1.8318621716473468E-2</v>
      </c>
      <c r="J113" s="3">
        <v>6.2936845702214902E-2</v>
      </c>
      <c r="L113" s="3"/>
      <c r="M113" s="3"/>
      <c r="N113" s="3"/>
      <c r="O113" s="3"/>
    </row>
    <row r="114" spans="1:15" x14ac:dyDescent="0.25">
      <c r="A114">
        <v>113</v>
      </c>
      <c r="B114" s="2" t="s">
        <v>467</v>
      </c>
      <c r="C114">
        <v>22</v>
      </c>
      <c r="D114">
        <v>23</v>
      </c>
      <c r="E114">
        <f t="shared" si="2"/>
        <v>-1</v>
      </c>
      <c r="F114" s="3">
        <f t="shared" si="3"/>
        <v>-4.3478260869565216E-2</v>
      </c>
      <c r="G114" s="3">
        <v>3.2912030141067201E-2</v>
      </c>
      <c r="H114" s="3">
        <v>8.2922776938076176E-2</v>
      </c>
      <c r="I114" s="3">
        <v>3.6132042407780604E-2</v>
      </c>
      <c r="J114" s="3">
        <v>0.10025065928614324</v>
      </c>
      <c r="L114" s="3"/>
      <c r="M114" s="3"/>
      <c r="N114" s="3"/>
      <c r="O114" s="3"/>
    </row>
    <row r="115" spans="1:15" x14ac:dyDescent="0.25">
      <c r="A115">
        <v>114</v>
      </c>
      <c r="B115" s="2" t="s">
        <v>418</v>
      </c>
      <c r="C115">
        <v>18</v>
      </c>
      <c r="D115">
        <v>18</v>
      </c>
      <c r="E115">
        <f t="shared" si="2"/>
        <v>0</v>
      </c>
      <c r="F115" s="3">
        <f t="shared" si="3"/>
        <v>0</v>
      </c>
      <c r="G115" s="3">
        <v>2.7149745373504265E-2</v>
      </c>
      <c r="H115" s="3">
        <v>6.8949892801096299E-2</v>
      </c>
      <c r="I115" s="3">
        <v>2.8284890078418713E-2</v>
      </c>
      <c r="J115" s="3">
        <v>8.1329949368057236E-2</v>
      </c>
      <c r="L115" s="3"/>
      <c r="M115" s="3"/>
      <c r="N115" s="3"/>
      <c r="O115" s="3"/>
    </row>
    <row r="116" spans="1:15" x14ac:dyDescent="0.25">
      <c r="A116">
        <v>115</v>
      </c>
      <c r="B116" s="2" t="s">
        <v>47</v>
      </c>
      <c r="C116">
        <v>21</v>
      </c>
      <c r="D116">
        <v>22</v>
      </c>
      <c r="E116">
        <f t="shared" si="2"/>
        <v>-1</v>
      </c>
      <c r="F116" s="3">
        <f t="shared" si="3"/>
        <v>-4.5454545454545456E-2</v>
      </c>
      <c r="G116" s="3">
        <v>1.8779278695678858E-2</v>
      </c>
      <c r="H116" s="3">
        <v>6.3991721222440776E-2</v>
      </c>
      <c r="I116" s="3">
        <v>1.677451909635802E-2</v>
      </c>
      <c r="J116" s="3">
        <v>6.0008138457675692E-2</v>
      </c>
      <c r="L116" s="3"/>
      <c r="M116" s="3"/>
      <c r="N116" s="3"/>
      <c r="O116" s="3"/>
    </row>
    <row r="117" spans="1:15" x14ac:dyDescent="0.25">
      <c r="A117">
        <v>116</v>
      </c>
      <c r="B117" s="2" t="s">
        <v>133</v>
      </c>
      <c r="C117">
        <v>25</v>
      </c>
      <c r="D117">
        <v>28</v>
      </c>
      <c r="E117">
        <f t="shared" si="2"/>
        <v>-3</v>
      </c>
      <c r="F117" s="3">
        <f t="shared" si="3"/>
        <v>-0.10714285714285714</v>
      </c>
      <c r="G117" s="3">
        <v>2.1035641755571519E-2</v>
      </c>
      <c r="H117" s="3">
        <v>7.6865608125360543E-2</v>
      </c>
      <c r="I117" s="3">
        <v>1.8667801810909799E-2</v>
      </c>
      <c r="J117" s="3">
        <v>7.0342456697077879E-2</v>
      </c>
      <c r="L117" s="3"/>
      <c r="M117" s="3"/>
      <c r="N117" s="3"/>
      <c r="O117" s="3"/>
    </row>
    <row r="118" spans="1:15" x14ac:dyDescent="0.25">
      <c r="A118">
        <v>117</v>
      </c>
      <c r="B118" s="2" t="s">
        <v>351</v>
      </c>
      <c r="C118">
        <v>24</v>
      </c>
      <c r="D118">
        <v>26</v>
      </c>
      <c r="E118">
        <f t="shared" si="2"/>
        <v>-2</v>
      </c>
      <c r="F118" s="3">
        <f t="shared" si="3"/>
        <v>-7.6923076923076927E-2</v>
      </c>
      <c r="G118" s="3">
        <v>2.893476525651259E-2</v>
      </c>
      <c r="H118" s="3">
        <v>7.1812022321385546E-2</v>
      </c>
      <c r="I118" s="3">
        <v>1.8286046005369712E-2</v>
      </c>
      <c r="J118" s="3">
        <v>7.0932402734370681E-2</v>
      </c>
      <c r="L118" s="3"/>
      <c r="M118" s="3"/>
      <c r="N118" s="3"/>
      <c r="O118" s="3"/>
    </row>
    <row r="119" spans="1:15" x14ac:dyDescent="0.25">
      <c r="A119">
        <v>118</v>
      </c>
      <c r="B119" s="2" t="s">
        <v>529</v>
      </c>
      <c r="C119">
        <v>16</v>
      </c>
      <c r="D119">
        <v>17</v>
      </c>
      <c r="E119">
        <f t="shared" si="2"/>
        <v>-1</v>
      </c>
      <c r="F119" s="3">
        <f t="shared" si="3"/>
        <v>-5.8823529411764705E-2</v>
      </c>
      <c r="G119" s="3">
        <v>2.7696755705659604E-2</v>
      </c>
      <c r="H119" s="3">
        <v>7.7229783610634303E-2</v>
      </c>
      <c r="I119" s="3">
        <v>2.9948316446627776E-2</v>
      </c>
      <c r="J119" s="3">
        <v>8.8237105465742885E-2</v>
      </c>
      <c r="L119" s="3"/>
      <c r="M119" s="3"/>
      <c r="N119" s="3"/>
      <c r="O119" s="3"/>
    </row>
    <row r="120" spans="1:15" x14ac:dyDescent="0.25">
      <c r="A120">
        <v>119</v>
      </c>
      <c r="B120" s="2" t="s">
        <v>48</v>
      </c>
      <c r="C120">
        <v>22</v>
      </c>
      <c r="D120">
        <v>21</v>
      </c>
      <c r="E120">
        <f t="shared" si="2"/>
        <v>1</v>
      </c>
      <c r="F120" s="3">
        <f t="shared" si="3"/>
        <v>4.7619047619047616E-2</v>
      </c>
      <c r="G120" s="3">
        <v>2.1050801538606417E-2</v>
      </c>
      <c r="H120" s="3">
        <v>6.4580486896037764E-2</v>
      </c>
      <c r="I120" s="3">
        <v>2.6498221620172839E-2</v>
      </c>
      <c r="J120" s="3">
        <v>7.0559299252987595E-2</v>
      </c>
      <c r="L120" s="3"/>
      <c r="M120" s="3"/>
      <c r="N120" s="3"/>
      <c r="O120" s="3"/>
    </row>
    <row r="121" spans="1:15" x14ac:dyDescent="0.25">
      <c r="A121">
        <v>120</v>
      </c>
      <c r="B121" s="2" t="s">
        <v>35</v>
      </c>
      <c r="C121">
        <v>36</v>
      </c>
      <c r="D121">
        <v>42</v>
      </c>
      <c r="E121">
        <f t="shared" si="2"/>
        <v>-6</v>
      </c>
      <c r="F121" s="3">
        <f t="shared" si="3"/>
        <v>-0.14285714285714285</v>
      </c>
      <c r="G121" s="3">
        <v>1.1869309704332998E-2</v>
      </c>
      <c r="H121" s="3">
        <v>6.0204223074435154E-2</v>
      </c>
      <c r="I121" s="3">
        <v>1.5011723150939375E-2</v>
      </c>
      <c r="J121" s="3">
        <v>8.5443062987582696E-2</v>
      </c>
      <c r="L121" s="3"/>
      <c r="M121" s="3"/>
      <c r="N121" s="3"/>
      <c r="O121" s="3"/>
    </row>
    <row r="122" spans="1:15" x14ac:dyDescent="0.25">
      <c r="A122">
        <v>121</v>
      </c>
      <c r="B122" s="2" t="s">
        <v>111</v>
      </c>
      <c r="C122">
        <v>24</v>
      </c>
      <c r="D122">
        <v>23</v>
      </c>
      <c r="E122">
        <f t="shared" si="2"/>
        <v>1</v>
      </c>
      <c r="F122" s="3">
        <f t="shared" si="3"/>
        <v>4.3478260869565216E-2</v>
      </c>
      <c r="G122" s="3">
        <v>1.5210845319789607E-2</v>
      </c>
      <c r="H122" s="3">
        <v>5.3964306212249583E-2</v>
      </c>
      <c r="I122" s="3">
        <v>1.4525904961294408E-2</v>
      </c>
      <c r="J122" s="3">
        <v>5.5927286791723069E-2</v>
      </c>
      <c r="L122" s="3"/>
      <c r="M122" s="3"/>
      <c r="N122" s="3"/>
      <c r="O122" s="3"/>
    </row>
    <row r="123" spans="1:15" x14ac:dyDescent="0.25">
      <c r="A123">
        <v>122</v>
      </c>
      <c r="B123" s="2" t="s">
        <v>36</v>
      </c>
      <c r="C123">
        <v>30</v>
      </c>
      <c r="D123">
        <v>33</v>
      </c>
      <c r="E123">
        <f t="shared" si="2"/>
        <v>-3</v>
      </c>
      <c r="F123" s="3">
        <f t="shared" si="3"/>
        <v>-9.0909090909090912E-2</v>
      </c>
      <c r="G123" s="3">
        <v>1.717757916447608E-2</v>
      </c>
      <c r="H123" s="3">
        <v>6.0167563429335463E-2</v>
      </c>
      <c r="I123" s="3">
        <v>1.6904598212480283E-2</v>
      </c>
      <c r="J123" s="3">
        <v>7.0028187446519355E-2</v>
      </c>
      <c r="L123" s="3"/>
      <c r="M123" s="3"/>
      <c r="N123" s="3"/>
      <c r="O123" s="3"/>
    </row>
    <row r="124" spans="1:15" x14ac:dyDescent="0.25">
      <c r="A124">
        <v>123</v>
      </c>
      <c r="B124" s="2" t="s">
        <v>143</v>
      </c>
      <c r="C124">
        <v>22</v>
      </c>
      <c r="D124">
        <v>22</v>
      </c>
      <c r="E124">
        <f t="shared" si="2"/>
        <v>0</v>
      </c>
      <c r="F124" s="3">
        <f t="shared" si="3"/>
        <v>0</v>
      </c>
      <c r="G124" s="3">
        <v>1.6474404400967278E-2</v>
      </c>
      <c r="H124" s="3">
        <v>6.3867865026805429E-2</v>
      </c>
      <c r="I124" s="3">
        <v>1.5853417982305541E-2</v>
      </c>
      <c r="J124" s="3">
        <v>8.0451658433309814E-2</v>
      </c>
      <c r="L124" s="3"/>
      <c r="M124" s="3"/>
      <c r="N124" s="3"/>
      <c r="O124" s="3"/>
    </row>
    <row r="125" spans="1:15" x14ac:dyDescent="0.25">
      <c r="A125">
        <v>124</v>
      </c>
      <c r="B125" s="2" t="s">
        <v>147</v>
      </c>
      <c r="C125">
        <v>21</v>
      </c>
      <c r="D125">
        <v>21</v>
      </c>
      <c r="E125">
        <f t="shared" si="2"/>
        <v>0</v>
      </c>
      <c r="F125" s="3">
        <f t="shared" si="3"/>
        <v>0</v>
      </c>
      <c r="G125" s="3">
        <v>2.3609413838109251E-2</v>
      </c>
      <c r="H125" s="3">
        <v>6.4057729177021946E-2</v>
      </c>
      <c r="I125" s="3">
        <v>2.0990764063811923E-2</v>
      </c>
      <c r="J125" s="3">
        <v>7.0445959264126154E-2</v>
      </c>
      <c r="L125" s="3"/>
      <c r="M125" s="3"/>
      <c r="N125" s="3"/>
      <c r="O125" s="3"/>
    </row>
    <row r="126" spans="1:15" x14ac:dyDescent="0.25">
      <c r="A126">
        <v>125</v>
      </c>
      <c r="B126" s="2" t="s">
        <v>59</v>
      </c>
      <c r="C126">
        <v>24</v>
      </c>
      <c r="D126">
        <v>26</v>
      </c>
      <c r="E126">
        <f t="shared" si="2"/>
        <v>-2</v>
      </c>
      <c r="F126" s="3">
        <f t="shared" si="3"/>
        <v>-7.6923076923076927E-2</v>
      </c>
      <c r="G126" s="3">
        <v>1.3157894736842105E-2</v>
      </c>
      <c r="H126" s="3">
        <v>5.0649617006857314E-2</v>
      </c>
      <c r="I126" s="3">
        <v>1.4351805790468609E-2</v>
      </c>
      <c r="J126" s="3">
        <v>6.931769477634564E-2</v>
      </c>
      <c r="L126" s="3"/>
      <c r="M126" s="3"/>
      <c r="N126" s="3"/>
      <c r="O126" s="3"/>
    </row>
    <row r="127" spans="1:15" x14ac:dyDescent="0.25">
      <c r="A127">
        <v>126</v>
      </c>
      <c r="B127" s="2" t="s">
        <v>12</v>
      </c>
      <c r="C127">
        <v>29</v>
      </c>
      <c r="D127">
        <v>31</v>
      </c>
      <c r="E127">
        <f t="shared" si="2"/>
        <v>-2</v>
      </c>
      <c r="F127" s="3">
        <f t="shared" si="3"/>
        <v>-6.4516129032258063E-2</v>
      </c>
      <c r="G127" s="3">
        <v>7.7244747186043464E-3</v>
      </c>
      <c r="H127" s="3">
        <v>4.8056706544859891E-2</v>
      </c>
      <c r="I127" s="3">
        <v>1.0092020514926948E-2</v>
      </c>
      <c r="J127" s="3">
        <v>8.0746147139985444E-2</v>
      </c>
      <c r="L127" s="3"/>
      <c r="M127" s="3"/>
      <c r="N127" s="3"/>
      <c r="O127" s="3"/>
    </row>
    <row r="128" spans="1:15" x14ac:dyDescent="0.25">
      <c r="A128">
        <v>127</v>
      </c>
      <c r="B128" s="2" t="s">
        <v>95</v>
      </c>
      <c r="C128">
        <v>20</v>
      </c>
      <c r="D128">
        <v>20</v>
      </c>
      <c r="E128">
        <f t="shared" si="2"/>
        <v>0</v>
      </c>
      <c r="F128" s="3">
        <f t="shared" si="3"/>
        <v>0</v>
      </c>
      <c r="G128" s="3">
        <v>1.8612416522384368E-2</v>
      </c>
      <c r="H128" s="3">
        <v>5.3506562596111487E-2</v>
      </c>
      <c r="I128" s="3">
        <v>1.2838548107840712E-2</v>
      </c>
      <c r="J128" s="3">
        <v>6.5561511867303732E-2</v>
      </c>
      <c r="L128" s="3"/>
      <c r="M128" s="3"/>
      <c r="N128" s="3"/>
      <c r="O128" s="3"/>
    </row>
    <row r="129" spans="1:15" x14ac:dyDescent="0.25">
      <c r="A129">
        <v>128</v>
      </c>
      <c r="B129" s="2" t="s">
        <v>129</v>
      </c>
      <c r="C129">
        <v>19</v>
      </c>
      <c r="D129">
        <v>19</v>
      </c>
      <c r="E129">
        <f t="shared" si="2"/>
        <v>0</v>
      </c>
      <c r="F129" s="3">
        <f t="shared" si="3"/>
        <v>0</v>
      </c>
      <c r="G129" s="3">
        <v>1.5209980144607201E-2</v>
      </c>
      <c r="H129" s="3">
        <v>5.0193521108436868E-2</v>
      </c>
      <c r="I129" s="3">
        <v>1.7345371445697373E-2</v>
      </c>
      <c r="J129" s="3">
        <v>8.5055140068449733E-2</v>
      </c>
      <c r="L129" s="3"/>
      <c r="M129" s="3"/>
      <c r="N129" s="3"/>
      <c r="O129" s="3"/>
    </row>
    <row r="130" spans="1:15" x14ac:dyDescent="0.25">
      <c r="A130">
        <v>129</v>
      </c>
      <c r="B130" s="2" t="s">
        <v>454</v>
      </c>
      <c r="C130">
        <v>19</v>
      </c>
      <c r="D130">
        <v>20</v>
      </c>
      <c r="E130">
        <f t="shared" ref="E130:E193" si="4">C130-D130</f>
        <v>-1</v>
      </c>
      <c r="F130" s="3">
        <f t="shared" ref="F130:F193" si="5">E130/D130</f>
        <v>-0.05</v>
      </c>
      <c r="G130" s="3">
        <v>2.2092043412489722E-2</v>
      </c>
      <c r="H130" s="3">
        <v>7.011205814909359E-2</v>
      </c>
      <c r="I130" s="3">
        <v>2.7686122419972183E-2</v>
      </c>
      <c r="J130" s="3">
        <v>8.1319924575738528E-2</v>
      </c>
      <c r="L130" s="3"/>
      <c r="M130" s="3"/>
      <c r="N130" s="3"/>
      <c r="O130" s="3"/>
    </row>
    <row r="131" spans="1:15" x14ac:dyDescent="0.25">
      <c r="A131">
        <v>130</v>
      </c>
      <c r="B131" s="2" t="s">
        <v>80</v>
      </c>
      <c r="C131">
        <v>20</v>
      </c>
      <c r="D131">
        <v>19</v>
      </c>
      <c r="E131">
        <f t="shared" si="4"/>
        <v>1</v>
      </c>
      <c r="F131" s="3">
        <f t="shared" si="5"/>
        <v>5.2631578947368418E-2</v>
      </c>
      <c r="G131" s="3">
        <v>1.8330643301821537E-2</v>
      </c>
      <c r="H131" s="3">
        <v>5.0873209336494474E-2</v>
      </c>
      <c r="I131" s="3">
        <v>1.6816539850895398E-2</v>
      </c>
      <c r="J131" s="3">
        <v>7.0619613463107814E-2</v>
      </c>
      <c r="L131" s="3"/>
      <c r="M131" s="3"/>
      <c r="N131" s="3"/>
      <c r="O131" s="3"/>
    </row>
    <row r="132" spans="1:15" x14ac:dyDescent="0.25">
      <c r="A132">
        <v>131</v>
      </c>
      <c r="B132" s="2" t="s">
        <v>263</v>
      </c>
      <c r="C132">
        <v>15</v>
      </c>
      <c r="D132">
        <v>15</v>
      </c>
      <c r="E132">
        <f t="shared" si="4"/>
        <v>0</v>
      </c>
      <c r="F132" s="3">
        <f t="shared" si="5"/>
        <v>0</v>
      </c>
      <c r="G132" s="3">
        <v>2.3811763096469703E-2</v>
      </c>
      <c r="H132" s="3">
        <v>6.726331347533164E-2</v>
      </c>
      <c r="I132" s="3">
        <v>1.530450841747963E-2</v>
      </c>
      <c r="J132" s="3">
        <v>6.5255529333138412E-2</v>
      </c>
      <c r="L132" s="3"/>
      <c r="M132" s="3"/>
      <c r="N132" s="3"/>
      <c r="O132" s="3"/>
    </row>
    <row r="133" spans="1:15" x14ac:dyDescent="0.25">
      <c r="A133">
        <v>132</v>
      </c>
      <c r="B133" s="2" t="s">
        <v>498</v>
      </c>
      <c r="C133">
        <v>20</v>
      </c>
      <c r="D133">
        <v>21</v>
      </c>
      <c r="E133">
        <f t="shared" si="4"/>
        <v>-1</v>
      </c>
      <c r="F133" s="3">
        <f t="shared" si="5"/>
        <v>-4.7619047619047616E-2</v>
      </c>
      <c r="G133" s="3">
        <v>2.0463057103512181E-2</v>
      </c>
      <c r="H133" s="3">
        <v>7.1247868888522248E-2</v>
      </c>
      <c r="I133" s="3">
        <v>3.154399557277255E-2</v>
      </c>
      <c r="J133" s="3">
        <v>8.0485151049667178E-2</v>
      </c>
      <c r="L133" s="3"/>
      <c r="M133" s="3"/>
      <c r="N133" s="3"/>
      <c r="O133" s="3"/>
    </row>
    <row r="134" spans="1:15" x14ac:dyDescent="0.25">
      <c r="A134">
        <v>133</v>
      </c>
      <c r="B134" s="2" t="s">
        <v>293</v>
      </c>
      <c r="C134">
        <v>19</v>
      </c>
      <c r="D134">
        <v>23</v>
      </c>
      <c r="E134">
        <f t="shared" si="4"/>
        <v>-4</v>
      </c>
      <c r="F134" s="3">
        <f t="shared" si="5"/>
        <v>-0.17391304347826086</v>
      </c>
      <c r="G134" s="3">
        <v>1.8388203938411979E-2</v>
      </c>
      <c r="H134" s="3">
        <v>6.6863373695709882E-2</v>
      </c>
      <c r="I134" s="3">
        <v>1.547370237570226E-2</v>
      </c>
      <c r="J134" s="3">
        <v>6.543236099310866E-2</v>
      </c>
      <c r="L134" s="3"/>
      <c r="M134" s="3"/>
      <c r="N134" s="3"/>
      <c r="O134" s="3"/>
    </row>
    <row r="135" spans="1:15" x14ac:dyDescent="0.25">
      <c r="A135">
        <v>134</v>
      </c>
      <c r="B135" s="2" t="s">
        <v>98</v>
      </c>
      <c r="C135">
        <v>30</v>
      </c>
      <c r="D135">
        <v>34</v>
      </c>
      <c r="E135">
        <f t="shared" si="4"/>
        <v>-4</v>
      </c>
      <c r="F135" s="3">
        <f t="shared" si="5"/>
        <v>-0.11764705882352941</v>
      </c>
      <c r="G135" s="3">
        <v>1.5280962595852751E-2</v>
      </c>
      <c r="H135" s="3">
        <v>6.1820796931600253E-2</v>
      </c>
      <c r="I135" s="3">
        <v>1.8936311857385903E-2</v>
      </c>
      <c r="J135" s="3">
        <v>7.997302764666217E-2</v>
      </c>
      <c r="L135" s="3"/>
      <c r="M135" s="3"/>
      <c r="N135" s="3"/>
      <c r="O135" s="3"/>
    </row>
    <row r="136" spans="1:15" x14ac:dyDescent="0.25">
      <c r="A136">
        <v>135</v>
      </c>
      <c r="B136" s="2" t="s">
        <v>522</v>
      </c>
      <c r="C136">
        <v>11</v>
      </c>
      <c r="D136">
        <v>13</v>
      </c>
      <c r="E136">
        <f t="shared" si="4"/>
        <v>-2</v>
      </c>
      <c r="F136" s="3">
        <f t="shared" si="5"/>
        <v>-0.15384615384615385</v>
      </c>
      <c r="G136" s="3">
        <v>3.2492997198879554E-2</v>
      </c>
      <c r="H136" s="3">
        <v>7.3344311107100962E-2</v>
      </c>
      <c r="I136" s="3">
        <v>1.8929110105580692E-2</v>
      </c>
      <c r="J136" s="3">
        <v>6.821332722809427E-2</v>
      </c>
      <c r="L136" s="3"/>
      <c r="M136" s="3"/>
      <c r="N136" s="3"/>
      <c r="O136" s="3"/>
    </row>
    <row r="137" spans="1:15" x14ac:dyDescent="0.25">
      <c r="A137">
        <v>136</v>
      </c>
      <c r="B137" s="2" t="s">
        <v>243</v>
      </c>
      <c r="C137">
        <v>10</v>
      </c>
      <c r="D137">
        <v>10</v>
      </c>
      <c r="E137">
        <f t="shared" si="4"/>
        <v>0</v>
      </c>
      <c r="F137" s="3">
        <f t="shared" si="5"/>
        <v>0</v>
      </c>
      <c r="G137" s="3">
        <v>2.6655528554070475E-2</v>
      </c>
      <c r="H137" s="3">
        <v>6.9067377761430765E-2</v>
      </c>
      <c r="I137" s="3">
        <v>1.8269397674014927E-2</v>
      </c>
      <c r="J137" s="3">
        <v>6.9592240323947646E-2</v>
      </c>
      <c r="L137" s="3"/>
      <c r="M137" s="3"/>
      <c r="N137" s="3"/>
      <c r="O137" s="3"/>
    </row>
    <row r="138" spans="1:15" x14ac:dyDescent="0.25">
      <c r="A138">
        <v>137</v>
      </c>
      <c r="B138" s="2" t="s">
        <v>109</v>
      </c>
      <c r="C138">
        <v>25</v>
      </c>
      <c r="D138">
        <v>28</v>
      </c>
      <c r="E138">
        <f t="shared" si="4"/>
        <v>-3</v>
      </c>
      <c r="F138" s="3">
        <f t="shared" si="5"/>
        <v>-0.10714285714285714</v>
      </c>
      <c r="G138" s="3">
        <v>1.9368659069947339E-2</v>
      </c>
      <c r="H138" s="3">
        <v>7.3121795348145946E-2</v>
      </c>
      <c r="I138" s="3">
        <v>2.089593684607222E-2</v>
      </c>
      <c r="J138" s="3">
        <v>8.8122123582224682E-2</v>
      </c>
      <c r="L138" s="3"/>
      <c r="M138" s="3"/>
      <c r="N138" s="3"/>
      <c r="O138" s="3"/>
    </row>
    <row r="139" spans="1:15" x14ac:dyDescent="0.25">
      <c r="A139">
        <v>138</v>
      </c>
      <c r="B139" s="2" t="s">
        <v>295</v>
      </c>
      <c r="C139">
        <v>17</v>
      </c>
      <c r="D139">
        <v>18</v>
      </c>
      <c r="E139">
        <f t="shared" si="4"/>
        <v>-1</v>
      </c>
      <c r="F139" s="3">
        <f t="shared" si="5"/>
        <v>-5.5555555555555552E-2</v>
      </c>
      <c r="G139" s="3">
        <v>2.585361694871904E-2</v>
      </c>
      <c r="H139" s="3">
        <v>7.5086603441421998E-2</v>
      </c>
      <c r="I139" s="3">
        <v>3.1022208960313737E-2</v>
      </c>
      <c r="J139" s="3">
        <v>8.6992685696179128E-2</v>
      </c>
      <c r="L139" s="3"/>
      <c r="M139" s="3"/>
      <c r="N139" s="3"/>
      <c r="O139" s="3"/>
    </row>
    <row r="140" spans="1:15" x14ac:dyDescent="0.25">
      <c r="A140">
        <v>139</v>
      </c>
      <c r="B140" s="2" t="s">
        <v>155</v>
      </c>
      <c r="C140">
        <v>32</v>
      </c>
      <c r="D140">
        <v>35</v>
      </c>
      <c r="E140">
        <f t="shared" si="4"/>
        <v>-3</v>
      </c>
      <c r="F140" s="3">
        <f t="shared" si="5"/>
        <v>-8.5714285714285715E-2</v>
      </c>
      <c r="G140" s="3">
        <v>2.1360201511335011E-2</v>
      </c>
      <c r="H140" s="3">
        <v>6.7098583303160791E-2</v>
      </c>
      <c r="I140" s="3">
        <v>2.3814321698452681E-2</v>
      </c>
      <c r="J140" s="3">
        <v>7.8889087337024474E-2</v>
      </c>
      <c r="L140" s="3"/>
      <c r="M140" s="3"/>
      <c r="N140" s="3"/>
      <c r="O140" s="3"/>
    </row>
    <row r="141" spans="1:15" x14ac:dyDescent="0.25">
      <c r="A141">
        <v>140</v>
      </c>
      <c r="B141" s="2" t="s">
        <v>344</v>
      </c>
      <c r="C141">
        <v>23</v>
      </c>
      <c r="D141">
        <v>25</v>
      </c>
      <c r="E141">
        <f t="shared" si="4"/>
        <v>-2</v>
      </c>
      <c r="F141" s="3">
        <f t="shared" si="5"/>
        <v>-0.08</v>
      </c>
      <c r="G141" s="3">
        <v>2.3282020532012778E-2</v>
      </c>
      <c r="H141" s="3">
        <v>7.4544267230406538E-2</v>
      </c>
      <c r="I141" s="3">
        <v>3.1604412418456067E-2</v>
      </c>
      <c r="J141" s="3">
        <v>8.6015372849939722E-2</v>
      </c>
      <c r="L141" s="3"/>
      <c r="M141" s="3"/>
      <c r="N141" s="3"/>
      <c r="O141" s="3"/>
    </row>
    <row r="142" spans="1:15" x14ac:dyDescent="0.25">
      <c r="A142">
        <v>141</v>
      </c>
      <c r="B142" s="2" t="s">
        <v>256</v>
      </c>
      <c r="C142">
        <v>18</v>
      </c>
      <c r="D142">
        <v>18</v>
      </c>
      <c r="E142">
        <f t="shared" si="4"/>
        <v>0</v>
      </c>
      <c r="F142" s="3">
        <f t="shared" si="5"/>
        <v>0</v>
      </c>
      <c r="G142" s="3">
        <v>2.745078140856505E-2</v>
      </c>
      <c r="H142" s="3">
        <v>6.1683474054719384E-2</v>
      </c>
      <c r="I142" s="3">
        <v>2.8759894459102903E-2</v>
      </c>
      <c r="J142" s="3">
        <v>7.6029990721933852E-2</v>
      </c>
      <c r="L142" s="3"/>
      <c r="M142" s="3"/>
      <c r="N142" s="3"/>
      <c r="O142" s="3"/>
    </row>
    <row r="143" spans="1:15" x14ac:dyDescent="0.25">
      <c r="A143">
        <v>142</v>
      </c>
      <c r="B143" s="2" t="s">
        <v>508</v>
      </c>
      <c r="C143">
        <v>17</v>
      </c>
      <c r="D143">
        <v>19</v>
      </c>
      <c r="E143">
        <f t="shared" si="4"/>
        <v>-2</v>
      </c>
      <c r="F143" s="3">
        <f t="shared" si="5"/>
        <v>-0.10526315789473684</v>
      </c>
      <c r="G143" s="3">
        <v>2.3592960446070742E-2</v>
      </c>
      <c r="H143" s="3">
        <v>7.083416384293402E-2</v>
      </c>
      <c r="I143" s="3">
        <v>2.3627809722948249E-2</v>
      </c>
      <c r="J143" s="3">
        <v>8.4173071033788807E-2</v>
      </c>
      <c r="L143" s="3"/>
      <c r="M143" s="3"/>
      <c r="N143" s="3"/>
      <c r="O143" s="3"/>
    </row>
    <row r="144" spans="1:15" x14ac:dyDescent="0.25">
      <c r="A144">
        <v>143</v>
      </c>
      <c r="B144" s="2" t="s">
        <v>523</v>
      </c>
      <c r="C144">
        <v>19</v>
      </c>
      <c r="D144">
        <v>23</v>
      </c>
      <c r="E144">
        <f t="shared" si="4"/>
        <v>-4</v>
      </c>
      <c r="F144" s="3">
        <f t="shared" si="5"/>
        <v>-0.17391304347826086</v>
      </c>
      <c r="G144" s="3">
        <v>2.7682405632821226E-2</v>
      </c>
      <c r="H144" s="3">
        <v>7.1783508660311746E-2</v>
      </c>
      <c r="I144" s="3">
        <v>2.4392493671275276E-2</v>
      </c>
      <c r="J144" s="3">
        <v>7.9056423334395914E-2</v>
      </c>
      <c r="L144" s="3"/>
      <c r="M144" s="3"/>
      <c r="N144" s="3"/>
      <c r="O144" s="3"/>
    </row>
    <row r="145" spans="1:15" x14ac:dyDescent="0.25">
      <c r="A145">
        <v>144</v>
      </c>
      <c r="B145" s="2" t="s">
        <v>113</v>
      </c>
      <c r="C145">
        <v>22</v>
      </c>
      <c r="D145">
        <v>23</v>
      </c>
      <c r="E145">
        <f t="shared" si="4"/>
        <v>-1</v>
      </c>
      <c r="F145" s="3">
        <f t="shared" si="5"/>
        <v>-4.3478260869565216E-2</v>
      </c>
      <c r="G145" s="3">
        <v>8.8513776563314897E-3</v>
      </c>
      <c r="H145" s="3">
        <v>4.8920806534348736E-2</v>
      </c>
      <c r="I145" s="3">
        <v>1.0158884065316556E-2</v>
      </c>
      <c r="J145" s="3">
        <v>5.5428351620171082E-2</v>
      </c>
      <c r="L145" s="3"/>
      <c r="M145" s="3"/>
      <c r="N145" s="3"/>
      <c r="O145" s="3"/>
    </row>
    <row r="146" spans="1:15" x14ac:dyDescent="0.25">
      <c r="A146">
        <v>145</v>
      </c>
      <c r="B146" s="2" t="s">
        <v>56</v>
      </c>
      <c r="C146">
        <v>24</v>
      </c>
      <c r="D146">
        <v>24</v>
      </c>
      <c r="E146">
        <f t="shared" si="4"/>
        <v>0</v>
      </c>
      <c r="F146" s="3">
        <f t="shared" si="5"/>
        <v>0</v>
      </c>
      <c r="G146" s="3">
        <v>1.2545401001276137E-2</v>
      </c>
      <c r="H146" s="3">
        <v>4.3806341582263063E-2</v>
      </c>
      <c r="I146" s="3">
        <v>9.8033441314093125E-3</v>
      </c>
      <c r="J146" s="3">
        <v>5.4588915448329535E-2</v>
      </c>
      <c r="L146" s="3"/>
      <c r="M146" s="3"/>
      <c r="N146" s="3"/>
      <c r="O146" s="3"/>
    </row>
    <row r="147" spans="1:15" x14ac:dyDescent="0.25">
      <c r="A147">
        <v>146</v>
      </c>
      <c r="B147" s="2" t="s">
        <v>86</v>
      </c>
      <c r="C147">
        <v>26</v>
      </c>
      <c r="D147">
        <v>25</v>
      </c>
      <c r="E147">
        <f t="shared" si="4"/>
        <v>1</v>
      </c>
      <c r="F147" s="3">
        <f t="shared" si="5"/>
        <v>0.04</v>
      </c>
      <c r="G147" s="3">
        <v>1.3067395183202659E-2</v>
      </c>
      <c r="H147" s="3">
        <v>5.6773825013487357E-2</v>
      </c>
      <c r="I147" s="3">
        <v>1.0764868326559018E-2</v>
      </c>
      <c r="J147" s="3">
        <v>9.1712915059730976E-2</v>
      </c>
      <c r="L147" s="3"/>
      <c r="M147" s="3"/>
      <c r="N147" s="3"/>
      <c r="O147" s="3"/>
    </row>
    <row r="148" spans="1:15" x14ac:dyDescent="0.25">
      <c r="A148">
        <v>147</v>
      </c>
      <c r="B148" s="2" t="s">
        <v>368</v>
      </c>
      <c r="C148">
        <v>26</v>
      </c>
      <c r="D148">
        <v>26</v>
      </c>
      <c r="E148">
        <f t="shared" si="4"/>
        <v>0</v>
      </c>
      <c r="F148" s="3">
        <f t="shared" si="5"/>
        <v>0</v>
      </c>
      <c r="G148" s="3">
        <v>9.4104206127296232E-3</v>
      </c>
      <c r="H148" s="3">
        <v>5.7431541011037104E-2</v>
      </c>
      <c r="I148" s="3">
        <v>7.5223234418688558E-3</v>
      </c>
      <c r="J148" s="3">
        <v>0.12326013692212365</v>
      </c>
      <c r="L148" s="3"/>
      <c r="M148" s="3"/>
      <c r="N148" s="3"/>
      <c r="O148" s="3"/>
    </row>
    <row r="149" spans="1:15" x14ac:dyDescent="0.25">
      <c r="A149">
        <v>148</v>
      </c>
      <c r="B149" s="2" t="s">
        <v>521</v>
      </c>
      <c r="C149">
        <v>25</v>
      </c>
      <c r="D149">
        <v>23</v>
      </c>
      <c r="E149">
        <f t="shared" si="4"/>
        <v>2</v>
      </c>
      <c r="F149" s="3">
        <f t="shared" si="5"/>
        <v>8.6956521739130432E-2</v>
      </c>
      <c r="G149" s="3">
        <v>2.2826709565768467E-2</v>
      </c>
      <c r="H149" s="3">
        <v>7.3074724589482443E-2</v>
      </c>
      <c r="I149" s="3">
        <v>4.4690626790001582E-2</v>
      </c>
      <c r="J149" s="3">
        <v>8.5839429242301091E-2</v>
      </c>
      <c r="L149" s="3"/>
      <c r="M149" s="3"/>
      <c r="N149" s="3"/>
      <c r="O149" s="3"/>
    </row>
    <row r="150" spans="1:15" x14ac:dyDescent="0.25">
      <c r="A150">
        <v>149</v>
      </c>
      <c r="B150" s="2" t="s">
        <v>178</v>
      </c>
      <c r="C150">
        <v>20</v>
      </c>
      <c r="D150">
        <v>21</v>
      </c>
      <c r="E150">
        <f t="shared" si="4"/>
        <v>-1</v>
      </c>
      <c r="F150" s="3">
        <f t="shared" si="5"/>
        <v>-4.7619047619047616E-2</v>
      </c>
      <c r="G150" s="3">
        <v>3.5723448580195605E-2</v>
      </c>
      <c r="H150" s="3">
        <v>7.5807514831905079E-2</v>
      </c>
      <c r="I150" s="3">
        <v>1.9796188540993197E-2</v>
      </c>
      <c r="J150" s="3">
        <v>7.5995234176360046E-2</v>
      </c>
      <c r="L150" s="3"/>
      <c r="M150" s="3"/>
      <c r="N150" s="3"/>
      <c r="O150" s="3"/>
    </row>
    <row r="151" spans="1:15" x14ac:dyDescent="0.25">
      <c r="A151">
        <v>150</v>
      </c>
      <c r="B151" s="2" t="s">
        <v>5</v>
      </c>
      <c r="C151">
        <v>33</v>
      </c>
      <c r="D151">
        <v>36</v>
      </c>
      <c r="E151">
        <f t="shared" si="4"/>
        <v>-3</v>
      </c>
      <c r="F151" s="3">
        <f t="shared" si="5"/>
        <v>-8.3333333333333329E-2</v>
      </c>
      <c r="G151" s="3">
        <v>5.3053576486480599E-3</v>
      </c>
      <c r="H151" s="3">
        <v>4.6938003287256558E-2</v>
      </c>
      <c r="I151" s="3">
        <v>8.7369544850425945E-3</v>
      </c>
      <c r="J151" s="3">
        <v>0.10018539797119634</v>
      </c>
      <c r="L151" s="3"/>
      <c r="M151" s="3"/>
      <c r="N151" s="3"/>
      <c r="O151" s="3"/>
    </row>
    <row r="152" spans="1:15" x14ac:dyDescent="0.25">
      <c r="A152">
        <v>151</v>
      </c>
      <c r="B152" s="2" t="s">
        <v>296</v>
      </c>
      <c r="C152">
        <v>15</v>
      </c>
      <c r="D152">
        <v>15</v>
      </c>
      <c r="E152">
        <f t="shared" si="4"/>
        <v>0</v>
      </c>
      <c r="F152" s="3">
        <f t="shared" si="5"/>
        <v>0</v>
      </c>
      <c r="G152" s="3">
        <v>2.6143345374526547E-2</v>
      </c>
      <c r="H152" s="3">
        <v>6.8597419474612453E-2</v>
      </c>
      <c r="I152" s="3">
        <v>1.6260479245981129E-2</v>
      </c>
      <c r="J152" s="3">
        <v>6.4108993647609497E-2</v>
      </c>
      <c r="L152" s="3"/>
      <c r="M152" s="3"/>
      <c r="N152" s="3"/>
      <c r="O152" s="3"/>
    </row>
    <row r="153" spans="1:15" x14ac:dyDescent="0.25">
      <c r="A153">
        <v>152</v>
      </c>
      <c r="B153" s="2" t="s">
        <v>115</v>
      </c>
      <c r="C153">
        <v>18</v>
      </c>
      <c r="D153">
        <v>19</v>
      </c>
      <c r="E153">
        <f t="shared" si="4"/>
        <v>-1</v>
      </c>
      <c r="F153" s="3">
        <f t="shared" si="5"/>
        <v>-5.2631578947368418E-2</v>
      </c>
      <c r="G153" s="3">
        <v>2.5153287509055891E-2</v>
      </c>
      <c r="H153" s="3">
        <v>6.0359154060188221E-2</v>
      </c>
      <c r="I153" s="3">
        <v>1.4542434576714435E-2</v>
      </c>
      <c r="J153" s="3">
        <v>6.2414866166845703E-2</v>
      </c>
      <c r="L153" s="3"/>
      <c r="M153" s="3"/>
      <c r="N153" s="3"/>
      <c r="O153" s="3"/>
    </row>
    <row r="154" spans="1:15" x14ac:dyDescent="0.25">
      <c r="A154">
        <v>153</v>
      </c>
      <c r="B154" s="2" t="s">
        <v>335</v>
      </c>
      <c r="C154">
        <v>21</v>
      </c>
      <c r="D154">
        <v>22</v>
      </c>
      <c r="E154">
        <f t="shared" si="4"/>
        <v>-1</v>
      </c>
      <c r="F154" s="3">
        <f t="shared" si="5"/>
        <v>-4.5454545454545456E-2</v>
      </c>
      <c r="G154" s="3">
        <v>2.9222717580926535E-2</v>
      </c>
      <c r="H154" s="3">
        <v>7.3116405986734495E-2</v>
      </c>
      <c r="I154" s="3">
        <v>2.1104865283969761E-2</v>
      </c>
      <c r="J154" s="3">
        <v>8.1371953534279853E-2</v>
      </c>
      <c r="L154" s="3"/>
      <c r="M154" s="3"/>
      <c r="N154" s="3"/>
      <c r="O154" s="3"/>
    </row>
    <row r="155" spans="1:15" x14ac:dyDescent="0.25">
      <c r="A155">
        <v>154</v>
      </c>
      <c r="B155" s="2" t="s">
        <v>258</v>
      </c>
      <c r="C155">
        <v>20</v>
      </c>
      <c r="D155">
        <v>21</v>
      </c>
      <c r="E155">
        <f t="shared" si="4"/>
        <v>-1</v>
      </c>
      <c r="F155" s="3">
        <f t="shared" si="5"/>
        <v>-4.7619047619047616E-2</v>
      </c>
      <c r="G155" s="3">
        <v>3.3779073452056531E-2</v>
      </c>
      <c r="H155" s="3">
        <v>8.4257453329618273E-2</v>
      </c>
      <c r="I155" s="3">
        <v>3.134968417939455E-2</v>
      </c>
      <c r="J155" s="3">
        <v>8.6053074499183757E-2</v>
      </c>
      <c r="L155" s="3"/>
      <c r="M155" s="3"/>
      <c r="N155" s="3"/>
      <c r="O155" s="3"/>
    </row>
    <row r="156" spans="1:15" x14ac:dyDescent="0.25">
      <c r="A156">
        <v>155</v>
      </c>
      <c r="B156" s="2" t="s">
        <v>166</v>
      </c>
      <c r="C156">
        <v>22</v>
      </c>
      <c r="D156">
        <v>24</v>
      </c>
      <c r="E156">
        <f t="shared" si="4"/>
        <v>-2</v>
      </c>
      <c r="F156" s="3">
        <f t="shared" si="5"/>
        <v>-8.3333333333333329E-2</v>
      </c>
      <c r="G156" s="3">
        <v>3.2934329117262032E-2</v>
      </c>
      <c r="H156" s="3">
        <v>6.9432574778892975E-2</v>
      </c>
      <c r="I156" s="3">
        <v>2.2132019852892704E-2</v>
      </c>
      <c r="J156" s="3">
        <v>7.1357813834329639E-2</v>
      </c>
      <c r="L156" s="3"/>
      <c r="M156" s="3"/>
      <c r="N156" s="3"/>
      <c r="O156" s="3"/>
    </row>
    <row r="157" spans="1:15" x14ac:dyDescent="0.25">
      <c r="A157">
        <v>156</v>
      </c>
      <c r="B157" s="2" t="s">
        <v>124</v>
      </c>
      <c r="C157">
        <v>20</v>
      </c>
      <c r="D157">
        <v>20</v>
      </c>
      <c r="E157">
        <f t="shared" si="4"/>
        <v>0</v>
      </c>
      <c r="F157" s="3">
        <f t="shared" si="5"/>
        <v>0</v>
      </c>
      <c r="G157" s="3">
        <v>2.1323627324781394E-2</v>
      </c>
      <c r="H157" s="3">
        <v>6.659159445738061E-2</v>
      </c>
      <c r="I157" s="3">
        <v>1.5588796662079987E-2</v>
      </c>
      <c r="J157" s="3">
        <v>6.2005321102960004E-2</v>
      </c>
      <c r="L157" s="3"/>
      <c r="M157" s="3"/>
      <c r="N157" s="3"/>
      <c r="O157" s="3"/>
    </row>
    <row r="158" spans="1:15" x14ac:dyDescent="0.25">
      <c r="A158">
        <v>157</v>
      </c>
      <c r="B158" s="2" t="s">
        <v>434</v>
      </c>
      <c r="C158">
        <v>16</v>
      </c>
      <c r="D158">
        <v>16</v>
      </c>
      <c r="E158">
        <f t="shared" si="4"/>
        <v>0</v>
      </c>
      <c r="F158" s="3">
        <f t="shared" si="5"/>
        <v>0</v>
      </c>
      <c r="G158" s="3">
        <v>2.9734822372351671E-2</v>
      </c>
      <c r="H158" s="3">
        <v>7.233072440445712E-2</v>
      </c>
      <c r="I158" s="3">
        <v>2.2278137782067192E-2</v>
      </c>
      <c r="J158" s="3">
        <v>7.0561842142393541E-2</v>
      </c>
      <c r="L158" s="3"/>
      <c r="M158" s="3"/>
      <c r="N158" s="3"/>
      <c r="O158" s="3"/>
    </row>
    <row r="159" spans="1:15" x14ac:dyDescent="0.25">
      <c r="A159">
        <v>158</v>
      </c>
      <c r="B159" s="2" t="s">
        <v>78</v>
      </c>
      <c r="C159">
        <v>25</v>
      </c>
      <c r="D159">
        <v>23</v>
      </c>
      <c r="E159">
        <f t="shared" si="4"/>
        <v>2</v>
      </c>
      <c r="F159" s="3">
        <f t="shared" si="5"/>
        <v>8.6956521739130432E-2</v>
      </c>
      <c r="G159" s="3">
        <v>1.110597581121214E-2</v>
      </c>
      <c r="H159" s="3">
        <v>4.9514539120982283E-2</v>
      </c>
      <c r="I159" s="3">
        <v>1.1252408125163021E-2</v>
      </c>
      <c r="J159" s="3">
        <v>9.1353567714248143E-2</v>
      </c>
      <c r="L159" s="3"/>
      <c r="M159" s="3"/>
      <c r="N159" s="3"/>
      <c r="O159" s="3"/>
    </row>
    <row r="160" spans="1:15" x14ac:dyDescent="0.25">
      <c r="A160">
        <v>159</v>
      </c>
      <c r="B160" s="2" t="s">
        <v>489</v>
      </c>
      <c r="C160">
        <v>20</v>
      </c>
      <c r="D160">
        <v>21</v>
      </c>
      <c r="E160">
        <f t="shared" si="4"/>
        <v>-1</v>
      </c>
      <c r="F160" s="3">
        <f t="shared" si="5"/>
        <v>-4.7619047619047616E-2</v>
      </c>
      <c r="G160" s="3">
        <v>2.7705446200017653E-2</v>
      </c>
      <c r="H160" s="3">
        <v>7.1898264484159605E-2</v>
      </c>
      <c r="I160" s="3">
        <v>2.2199664577632623E-2</v>
      </c>
      <c r="J160" s="3">
        <v>7.5913966872922803E-2</v>
      </c>
      <c r="L160" s="3"/>
      <c r="M160" s="3"/>
      <c r="N160" s="3"/>
      <c r="O160" s="3"/>
    </row>
    <row r="161" spans="1:15" x14ac:dyDescent="0.25">
      <c r="A161">
        <v>160</v>
      </c>
      <c r="B161" s="2" t="s">
        <v>321</v>
      </c>
      <c r="C161">
        <v>18</v>
      </c>
      <c r="D161">
        <v>20</v>
      </c>
      <c r="E161">
        <f t="shared" si="4"/>
        <v>-2</v>
      </c>
      <c r="F161" s="3">
        <f t="shared" si="5"/>
        <v>-0.1</v>
      </c>
      <c r="G161" s="3">
        <v>2.7062008223567385E-2</v>
      </c>
      <c r="H161" s="3">
        <v>7.3530771623359706E-2</v>
      </c>
      <c r="I161" s="3">
        <v>2.3352721590415834E-2</v>
      </c>
      <c r="J161" s="3">
        <v>7.0856743617361939E-2</v>
      </c>
      <c r="L161" s="3"/>
      <c r="M161" s="3"/>
      <c r="N161" s="3"/>
      <c r="O161" s="3"/>
    </row>
    <row r="162" spans="1:15" x14ac:dyDescent="0.25">
      <c r="A162">
        <v>161</v>
      </c>
      <c r="B162" s="2" t="s">
        <v>404</v>
      </c>
      <c r="C162">
        <v>16</v>
      </c>
      <c r="D162">
        <v>16</v>
      </c>
      <c r="E162">
        <f t="shared" si="4"/>
        <v>0</v>
      </c>
      <c r="F162" s="3">
        <f t="shared" si="5"/>
        <v>0</v>
      </c>
      <c r="G162" s="3">
        <v>1.4727177942539388E-2</v>
      </c>
      <c r="H162" s="3">
        <v>4.9190603795464874E-2</v>
      </c>
      <c r="I162" s="3">
        <v>1.7826112140871177E-2</v>
      </c>
      <c r="J162" s="3">
        <v>6.3822336896424622E-2</v>
      </c>
      <c r="L162" s="3"/>
      <c r="M162" s="3"/>
      <c r="N162" s="3"/>
      <c r="O162" s="3"/>
    </row>
    <row r="163" spans="1:15" x14ac:dyDescent="0.25">
      <c r="A163">
        <v>162</v>
      </c>
      <c r="B163" s="2" t="s">
        <v>184</v>
      </c>
      <c r="C163">
        <v>12</v>
      </c>
      <c r="D163">
        <v>15</v>
      </c>
      <c r="E163">
        <f t="shared" si="4"/>
        <v>-3</v>
      </c>
      <c r="F163" s="3">
        <f t="shared" si="5"/>
        <v>-0.2</v>
      </c>
      <c r="G163" s="3">
        <v>1.745042002251667E-2</v>
      </c>
      <c r="H163" s="3">
        <v>5.1557515481328579E-2</v>
      </c>
      <c r="I163" s="3">
        <v>1.2925435177968304E-2</v>
      </c>
      <c r="J163" s="3">
        <v>6.824081051662062E-2</v>
      </c>
      <c r="L163" s="3"/>
      <c r="M163" s="3"/>
      <c r="N163" s="3"/>
      <c r="O163" s="3"/>
    </row>
    <row r="164" spans="1:15" x14ac:dyDescent="0.25">
      <c r="A164">
        <v>163</v>
      </c>
      <c r="B164" s="2" t="s">
        <v>261</v>
      </c>
      <c r="C164">
        <v>22</v>
      </c>
      <c r="D164">
        <v>21</v>
      </c>
      <c r="E164">
        <f t="shared" si="4"/>
        <v>1</v>
      </c>
      <c r="F164" s="3">
        <f t="shared" si="5"/>
        <v>4.7619047619047616E-2</v>
      </c>
      <c r="G164" s="3">
        <v>1.3359172533999954E-2</v>
      </c>
      <c r="H164" s="3">
        <v>4.6342397548831862E-2</v>
      </c>
      <c r="I164" s="3">
        <v>1.010251588193473E-2</v>
      </c>
      <c r="J164" s="3">
        <v>6.983115366314363E-2</v>
      </c>
      <c r="L164" s="3"/>
      <c r="M164" s="3"/>
      <c r="N164" s="3"/>
      <c r="O164" s="3"/>
    </row>
    <row r="165" spans="1:15" x14ac:dyDescent="0.25">
      <c r="A165">
        <v>164</v>
      </c>
      <c r="B165" s="2" t="s">
        <v>300</v>
      </c>
      <c r="C165">
        <v>19</v>
      </c>
      <c r="D165">
        <v>19</v>
      </c>
      <c r="E165">
        <f t="shared" si="4"/>
        <v>0</v>
      </c>
      <c r="F165" s="3">
        <f t="shared" si="5"/>
        <v>0</v>
      </c>
      <c r="G165" s="3">
        <v>2.0368190406473502E-2</v>
      </c>
      <c r="H165" s="3">
        <v>5.545321933196333E-2</v>
      </c>
      <c r="I165" s="3">
        <v>1.6421173421440512E-2</v>
      </c>
      <c r="J165" s="3">
        <v>6.5219268488250173E-2</v>
      </c>
      <c r="L165" s="3"/>
      <c r="M165" s="3"/>
      <c r="N165" s="3"/>
      <c r="O165" s="3"/>
    </row>
    <row r="166" spans="1:15" x14ac:dyDescent="0.25">
      <c r="A166">
        <v>165</v>
      </c>
      <c r="B166" s="2" t="s">
        <v>153</v>
      </c>
      <c r="C166">
        <v>17</v>
      </c>
      <c r="D166">
        <v>19</v>
      </c>
      <c r="E166">
        <f t="shared" si="4"/>
        <v>-2</v>
      </c>
      <c r="F166" s="3">
        <f t="shared" si="5"/>
        <v>-0.10526315789473684</v>
      </c>
      <c r="G166" s="3">
        <v>2.0891610828694368E-2</v>
      </c>
      <c r="H166" s="3">
        <v>5.7083503135964692E-2</v>
      </c>
      <c r="I166" s="3">
        <v>1.1653950168675594E-2</v>
      </c>
      <c r="J166" s="3">
        <v>5.9282900197570695E-2</v>
      </c>
      <c r="L166" s="3"/>
      <c r="M166" s="3"/>
      <c r="N166" s="3"/>
      <c r="O166" s="3"/>
    </row>
    <row r="167" spans="1:15" x14ac:dyDescent="0.25">
      <c r="A167">
        <v>166</v>
      </c>
      <c r="B167" s="2" t="s">
        <v>379</v>
      </c>
      <c r="C167">
        <v>22</v>
      </c>
      <c r="D167">
        <v>23</v>
      </c>
      <c r="E167">
        <f t="shared" si="4"/>
        <v>-1</v>
      </c>
      <c r="F167" s="3">
        <f t="shared" si="5"/>
        <v>-4.3478260869565216E-2</v>
      </c>
      <c r="G167" s="3">
        <v>2.3228589032655577E-2</v>
      </c>
      <c r="H167" s="3">
        <v>7.3430921267915963E-2</v>
      </c>
      <c r="I167" s="3">
        <v>2.4707332101047443E-2</v>
      </c>
      <c r="J167" s="3">
        <v>7.4004460817482395E-2</v>
      </c>
      <c r="L167" s="3"/>
      <c r="M167" s="3"/>
      <c r="N167" s="3"/>
      <c r="O167" s="3"/>
    </row>
    <row r="168" spans="1:15" x14ac:dyDescent="0.25">
      <c r="A168">
        <v>167</v>
      </c>
      <c r="B168" s="2" t="s">
        <v>61</v>
      </c>
      <c r="C168">
        <v>22</v>
      </c>
      <c r="D168">
        <v>21</v>
      </c>
      <c r="E168">
        <f t="shared" si="4"/>
        <v>1</v>
      </c>
      <c r="F168" s="3">
        <f t="shared" si="5"/>
        <v>4.7619047619047616E-2</v>
      </c>
      <c r="G168" s="3">
        <v>1.1853504856917826E-2</v>
      </c>
      <c r="H168" s="3">
        <v>5.1398078975453572E-2</v>
      </c>
      <c r="I168" s="3">
        <v>1.7222368075610395E-2</v>
      </c>
      <c r="J168" s="3">
        <v>8.2517806971568991E-2</v>
      </c>
      <c r="L168" s="3"/>
      <c r="M168" s="3"/>
      <c r="N168" s="3"/>
      <c r="O168" s="3"/>
    </row>
    <row r="169" spans="1:15" x14ac:dyDescent="0.25">
      <c r="A169">
        <v>168</v>
      </c>
      <c r="B169" s="2" t="s">
        <v>116</v>
      </c>
      <c r="C169">
        <v>24</v>
      </c>
      <c r="D169">
        <v>25</v>
      </c>
      <c r="E169">
        <f t="shared" si="4"/>
        <v>-1</v>
      </c>
      <c r="F169" s="3">
        <f t="shared" si="5"/>
        <v>-0.04</v>
      </c>
      <c r="G169" s="3">
        <v>2.0465153073332805E-2</v>
      </c>
      <c r="H169" s="3">
        <v>4.9487505294366796E-2</v>
      </c>
      <c r="I169" s="3">
        <v>1.0671624080373388E-2</v>
      </c>
      <c r="J169" s="3">
        <v>4.6501507883498293E-2</v>
      </c>
      <c r="L169" s="3"/>
      <c r="M169" s="3"/>
      <c r="N169" s="3"/>
      <c r="O169" s="3"/>
    </row>
    <row r="170" spans="1:15" x14ac:dyDescent="0.25">
      <c r="A170">
        <v>169</v>
      </c>
      <c r="B170" s="2" t="s">
        <v>90</v>
      </c>
      <c r="C170">
        <v>19</v>
      </c>
      <c r="D170">
        <v>21</v>
      </c>
      <c r="E170">
        <f t="shared" si="4"/>
        <v>-2</v>
      </c>
      <c r="F170" s="3">
        <f t="shared" si="5"/>
        <v>-9.5238095238095233E-2</v>
      </c>
      <c r="G170" s="3">
        <v>1.8701381612274214E-2</v>
      </c>
      <c r="H170" s="3">
        <v>5.9941767083000239E-2</v>
      </c>
      <c r="I170" s="3">
        <v>1.7084527469172214E-2</v>
      </c>
      <c r="J170" s="3">
        <v>5.7799517445259685E-2</v>
      </c>
      <c r="L170" s="3"/>
      <c r="M170" s="3"/>
      <c r="N170" s="3"/>
      <c r="O170" s="3"/>
    </row>
    <row r="171" spans="1:15" x14ac:dyDescent="0.25">
      <c r="A171">
        <v>170</v>
      </c>
      <c r="B171" s="2" t="s">
        <v>288</v>
      </c>
      <c r="C171">
        <v>14</v>
      </c>
      <c r="D171">
        <v>14</v>
      </c>
      <c r="E171">
        <f t="shared" si="4"/>
        <v>0</v>
      </c>
      <c r="F171" s="3">
        <f t="shared" si="5"/>
        <v>0</v>
      </c>
      <c r="G171" s="3">
        <v>2.7556655523336349E-2</v>
      </c>
      <c r="H171" s="3">
        <v>7.0663664839467497E-2</v>
      </c>
      <c r="I171" s="3">
        <v>1.8063276877897421E-2</v>
      </c>
      <c r="J171" s="3">
        <v>7.2530239669049867E-2</v>
      </c>
      <c r="L171" s="3"/>
      <c r="M171" s="3"/>
      <c r="N171" s="3"/>
      <c r="O171" s="3"/>
    </row>
    <row r="172" spans="1:15" x14ac:dyDescent="0.25">
      <c r="A172">
        <v>171</v>
      </c>
      <c r="B172" s="2" t="s">
        <v>304</v>
      </c>
      <c r="C172">
        <v>14</v>
      </c>
      <c r="D172">
        <v>12</v>
      </c>
      <c r="E172">
        <f t="shared" si="4"/>
        <v>2</v>
      </c>
      <c r="F172" s="3">
        <f t="shared" si="5"/>
        <v>0.16666666666666666</v>
      </c>
      <c r="G172" s="3">
        <v>2.4653121902874133E-2</v>
      </c>
      <c r="H172" s="3">
        <v>6.1823486803848152E-2</v>
      </c>
      <c r="I172" s="3">
        <v>1.9907372112525731E-2</v>
      </c>
      <c r="J172" s="3">
        <v>6.9166527873611078E-2</v>
      </c>
      <c r="L172" s="3"/>
      <c r="M172" s="3"/>
      <c r="N172" s="3"/>
      <c r="O172" s="3"/>
    </row>
    <row r="173" spans="1:15" x14ac:dyDescent="0.25">
      <c r="A173">
        <v>172</v>
      </c>
      <c r="B173" s="2" t="s">
        <v>31</v>
      </c>
      <c r="C173">
        <v>22</v>
      </c>
      <c r="D173">
        <v>26</v>
      </c>
      <c r="E173">
        <f t="shared" si="4"/>
        <v>-4</v>
      </c>
      <c r="F173" s="3">
        <f t="shared" si="5"/>
        <v>-0.15384615384615385</v>
      </c>
      <c r="G173" s="3">
        <v>9.0172062461179696E-3</v>
      </c>
      <c r="H173" s="3">
        <v>4.5319190174968722E-2</v>
      </c>
      <c r="I173" s="3">
        <v>9.997929584064336E-3</v>
      </c>
      <c r="J173" s="3">
        <v>0.10550385719721866</v>
      </c>
      <c r="L173" s="3"/>
      <c r="M173" s="3"/>
      <c r="N173" s="3"/>
      <c r="O173" s="3"/>
    </row>
    <row r="174" spans="1:15" x14ac:dyDescent="0.25">
      <c r="A174">
        <v>173</v>
      </c>
      <c r="B174" s="2" t="s">
        <v>219</v>
      </c>
      <c r="C174">
        <v>21</v>
      </c>
      <c r="D174">
        <v>24</v>
      </c>
      <c r="E174">
        <f t="shared" si="4"/>
        <v>-3</v>
      </c>
      <c r="F174" s="3">
        <f t="shared" si="5"/>
        <v>-0.125</v>
      </c>
      <c r="G174" s="3">
        <v>2.1121047047600369E-2</v>
      </c>
      <c r="H174" s="3">
        <v>6.6468405752753978E-2</v>
      </c>
      <c r="I174" s="3">
        <v>1.5611208687356793E-2</v>
      </c>
      <c r="J174" s="3">
        <v>6.3975883436610287E-2</v>
      </c>
      <c r="L174" s="3"/>
      <c r="M174" s="3"/>
      <c r="N174" s="3"/>
      <c r="O174" s="3"/>
    </row>
    <row r="175" spans="1:15" x14ac:dyDescent="0.25">
      <c r="A175">
        <v>174</v>
      </c>
      <c r="B175" s="2" t="s">
        <v>32</v>
      </c>
      <c r="C175">
        <v>28</v>
      </c>
      <c r="D175">
        <v>32</v>
      </c>
      <c r="E175">
        <f t="shared" si="4"/>
        <v>-4</v>
      </c>
      <c r="F175" s="3">
        <f t="shared" si="5"/>
        <v>-0.125</v>
      </c>
      <c r="G175" s="3">
        <v>1.406121789293085E-2</v>
      </c>
      <c r="H175" s="3">
        <v>4.0476317260842942E-2</v>
      </c>
      <c r="I175" s="3">
        <v>8.1868364124623918E-3</v>
      </c>
      <c r="J175" s="3">
        <v>6.06084267732767E-2</v>
      </c>
      <c r="L175" s="3"/>
      <c r="M175" s="3"/>
      <c r="N175" s="3"/>
      <c r="O175" s="3"/>
    </row>
    <row r="176" spans="1:15" x14ac:dyDescent="0.25">
      <c r="A176">
        <v>175</v>
      </c>
      <c r="B176" s="2" t="s">
        <v>88</v>
      </c>
      <c r="C176">
        <v>23</v>
      </c>
      <c r="D176">
        <v>25</v>
      </c>
      <c r="E176">
        <f t="shared" si="4"/>
        <v>-2</v>
      </c>
      <c r="F176" s="3">
        <f t="shared" si="5"/>
        <v>-0.08</v>
      </c>
      <c r="G176" s="3">
        <v>3.1143231463483554E-2</v>
      </c>
      <c r="H176" s="3">
        <v>6.6450332206339571E-2</v>
      </c>
      <c r="I176" s="3">
        <v>2.6596336795595248E-2</v>
      </c>
      <c r="J176" s="3">
        <v>7.8242630032293911E-2</v>
      </c>
      <c r="L176" s="3"/>
      <c r="M176" s="3"/>
      <c r="N176" s="3"/>
      <c r="O176" s="3"/>
    </row>
    <row r="177" spans="1:15" x14ac:dyDescent="0.25">
      <c r="A177">
        <v>176</v>
      </c>
      <c r="B177" s="2" t="s">
        <v>458</v>
      </c>
      <c r="C177">
        <v>13</v>
      </c>
      <c r="D177">
        <v>13</v>
      </c>
      <c r="E177">
        <f t="shared" si="4"/>
        <v>0</v>
      </c>
      <c r="F177" s="3">
        <f t="shared" si="5"/>
        <v>0</v>
      </c>
      <c r="G177" s="3">
        <v>3.0239822118693419E-2</v>
      </c>
      <c r="H177" s="3">
        <v>7.3636830701186137E-2</v>
      </c>
      <c r="I177" s="3">
        <v>2.1610461114934618E-2</v>
      </c>
      <c r="J177" s="3">
        <v>8.0735269898780035E-2</v>
      </c>
      <c r="L177" s="3"/>
      <c r="M177" s="3"/>
      <c r="N177" s="3"/>
      <c r="O177" s="3"/>
    </row>
    <row r="178" spans="1:15" x14ac:dyDescent="0.25">
      <c r="A178">
        <v>177</v>
      </c>
      <c r="B178" s="2" t="s">
        <v>495</v>
      </c>
      <c r="C178">
        <v>18</v>
      </c>
      <c r="D178">
        <v>20</v>
      </c>
      <c r="E178">
        <f t="shared" si="4"/>
        <v>-2</v>
      </c>
      <c r="F178" s="3">
        <f t="shared" si="5"/>
        <v>-0.1</v>
      </c>
      <c r="G178" s="3">
        <v>3.3119541484716158E-2</v>
      </c>
      <c r="H178" s="3">
        <v>7.173931709550932E-2</v>
      </c>
      <c r="I178" s="3">
        <v>2.7688318777292577E-2</v>
      </c>
      <c r="J178" s="3">
        <v>6.8458393264056117E-2</v>
      </c>
      <c r="L178" s="3"/>
      <c r="M178" s="3"/>
      <c r="N178" s="3"/>
      <c r="O178" s="3"/>
    </row>
    <row r="179" spans="1:15" x14ac:dyDescent="0.25">
      <c r="A179">
        <v>178</v>
      </c>
      <c r="B179" s="2" t="s">
        <v>353</v>
      </c>
      <c r="C179">
        <v>13</v>
      </c>
      <c r="D179">
        <v>15</v>
      </c>
      <c r="E179">
        <f t="shared" si="4"/>
        <v>-2</v>
      </c>
      <c r="F179" s="3">
        <f t="shared" si="5"/>
        <v>-0.13333333333333333</v>
      </c>
      <c r="G179" s="3">
        <v>2.8443325174166825E-2</v>
      </c>
      <c r="H179" s="3">
        <v>8.237652860451794E-2</v>
      </c>
      <c r="I179" s="3">
        <v>2.2782903408021089E-2</v>
      </c>
      <c r="J179" s="3">
        <v>8.1765774529017121E-2</v>
      </c>
      <c r="L179" s="3"/>
      <c r="M179" s="3"/>
      <c r="N179" s="3"/>
      <c r="O179" s="3"/>
    </row>
    <row r="180" spans="1:15" x14ac:dyDescent="0.25">
      <c r="A180">
        <v>179</v>
      </c>
      <c r="B180" s="2" t="s">
        <v>328</v>
      </c>
      <c r="C180">
        <v>25</v>
      </c>
      <c r="D180">
        <v>27</v>
      </c>
      <c r="E180">
        <f t="shared" si="4"/>
        <v>-2</v>
      </c>
      <c r="F180" s="3">
        <f t="shared" si="5"/>
        <v>-7.407407407407407E-2</v>
      </c>
      <c r="G180" s="3">
        <v>2.4931299156637922E-2</v>
      </c>
      <c r="H180" s="3">
        <v>6.6315907082567321E-2</v>
      </c>
      <c r="I180" s="3">
        <v>3.2730029375533022E-2</v>
      </c>
      <c r="J180" s="3">
        <v>7.6121410608807533E-2</v>
      </c>
      <c r="L180" s="3"/>
      <c r="M180" s="3"/>
      <c r="N180" s="3"/>
      <c r="O180" s="3"/>
    </row>
    <row r="181" spans="1:15" x14ac:dyDescent="0.25">
      <c r="A181">
        <v>180</v>
      </c>
      <c r="B181" s="2" t="s">
        <v>371</v>
      </c>
      <c r="C181">
        <v>21</v>
      </c>
      <c r="D181">
        <v>25</v>
      </c>
      <c r="E181">
        <f t="shared" si="4"/>
        <v>-4</v>
      </c>
      <c r="F181" s="3">
        <f t="shared" si="5"/>
        <v>-0.16</v>
      </c>
      <c r="G181" s="3">
        <v>2.1682461356047462E-2</v>
      </c>
      <c r="H181" s="3">
        <v>7.3897011136435223E-2</v>
      </c>
      <c r="I181" s="3">
        <v>3.0348471242622122E-2</v>
      </c>
      <c r="J181" s="3">
        <v>7.3315558577028081E-2</v>
      </c>
      <c r="L181" s="3"/>
      <c r="M181" s="3"/>
      <c r="N181" s="3"/>
      <c r="O181" s="3"/>
    </row>
    <row r="182" spans="1:15" x14ac:dyDescent="0.25">
      <c r="A182">
        <v>181</v>
      </c>
      <c r="B182" s="2" t="s">
        <v>401</v>
      </c>
      <c r="C182">
        <v>23</v>
      </c>
      <c r="D182">
        <v>21</v>
      </c>
      <c r="E182">
        <f t="shared" si="4"/>
        <v>2</v>
      </c>
      <c r="F182" s="3">
        <f t="shared" si="5"/>
        <v>9.5238095238095233E-2</v>
      </c>
      <c r="G182" s="3">
        <v>2.2695435823454388E-2</v>
      </c>
      <c r="H182" s="3">
        <v>7.4628857381150965E-2</v>
      </c>
      <c r="I182" s="3">
        <v>1.9224738129586652E-2</v>
      </c>
      <c r="J182" s="3">
        <v>6.9203042624969541E-2</v>
      </c>
      <c r="L182" s="3"/>
      <c r="M182" s="3"/>
      <c r="N182" s="3"/>
      <c r="O182" s="3"/>
    </row>
    <row r="183" spans="1:15" x14ac:dyDescent="0.25">
      <c r="A183">
        <v>182</v>
      </c>
      <c r="B183" s="2" t="s">
        <v>283</v>
      </c>
      <c r="C183">
        <v>19</v>
      </c>
      <c r="D183">
        <v>22</v>
      </c>
      <c r="E183">
        <f t="shared" si="4"/>
        <v>-3</v>
      </c>
      <c r="F183" s="3">
        <f t="shared" si="5"/>
        <v>-0.13636363636363635</v>
      </c>
      <c r="G183" s="3">
        <v>1.9451405198278478E-2</v>
      </c>
      <c r="H183" s="3">
        <v>5.8243092196194848E-2</v>
      </c>
      <c r="I183" s="3">
        <v>1.8631097526716184E-2</v>
      </c>
      <c r="J183" s="3">
        <v>8.0522582004635815E-2</v>
      </c>
      <c r="L183" s="3"/>
      <c r="M183" s="3"/>
      <c r="N183" s="3"/>
      <c r="O183" s="3"/>
    </row>
    <row r="184" spans="1:15" x14ac:dyDescent="0.25">
      <c r="A184">
        <v>183</v>
      </c>
      <c r="B184" s="2" t="s">
        <v>77</v>
      </c>
      <c r="C184">
        <v>25</v>
      </c>
      <c r="D184">
        <v>27</v>
      </c>
      <c r="E184">
        <f t="shared" si="4"/>
        <v>-2</v>
      </c>
      <c r="F184" s="3">
        <f t="shared" si="5"/>
        <v>-7.407407407407407E-2</v>
      </c>
      <c r="G184" s="3">
        <v>1.8716637425809101E-2</v>
      </c>
      <c r="H184" s="3">
        <v>6.8483684603826339E-2</v>
      </c>
      <c r="I184" s="3">
        <v>1.9433349509126882E-2</v>
      </c>
      <c r="J184" s="3">
        <v>8.1447020589154928E-2</v>
      </c>
      <c r="L184" s="3"/>
      <c r="M184" s="3"/>
      <c r="N184" s="3"/>
      <c r="O184" s="3"/>
    </row>
    <row r="185" spans="1:15" x14ac:dyDescent="0.25">
      <c r="A185">
        <v>184</v>
      </c>
      <c r="B185" s="2" t="s">
        <v>350</v>
      </c>
      <c r="C185">
        <v>18</v>
      </c>
      <c r="D185">
        <v>17</v>
      </c>
      <c r="E185">
        <f t="shared" si="4"/>
        <v>1</v>
      </c>
      <c r="F185" s="3">
        <f t="shared" si="5"/>
        <v>5.8823529411764705E-2</v>
      </c>
      <c r="G185" s="3">
        <v>2.7830139823925428E-2</v>
      </c>
      <c r="H185" s="3">
        <v>7.1610155501997425E-2</v>
      </c>
      <c r="I185" s="3">
        <v>2.4681512169860177E-2</v>
      </c>
      <c r="J185" s="3">
        <v>8.7887044204522299E-2</v>
      </c>
      <c r="L185" s="3"/>
      <c r="M185" s="3"/>
      <c r="N185" s="3"/>
      <c r="O185" s="3"/>
    </row>
    <row r="186" spans="1:15" x14ac:dyDescent="0.25">
      <c r="A186">
        <v>185</v>
      </c>
      <c r="B186" s="2" t="s">
        <v>138</v>
      </c>
      <c r="C186">
        <v>16</v>
      </c>
      <c r="D186">
        <v>17</v>
      </c>
      <c r="E186">
        <f t="shared" si="4"/>
        <v>-1</v>
      </c>
      <c r="F186" s="3">
        <f t="shared" si="5"/>
        <v>-5.8823529411764705E-2</v>
      </c>
      <c r="G186" s="3">
        <v>2.659118479579458E-2</v>
      </c>
      <c r="H186" s="3">
        <v>7.1285786597345552E-2</v>
      </c>
      <c r="I186" s="3">
        <v>1.9983825313384555E-2</v>
      </c>
      <c r="J186" s="3">
        <v>7.2582010898259663E-2</v>
      </c>
      <c r="L186" s="3"/>
      <c r="M186" s="3"/>
      <c r="N186" s="3"/>
      <c r="O186" s="3"/>
    </row>
    <row r="187" spans="1:15" x14ac:dyDescent="0.25">
      <c r="A187">
        <v>186</v>
      </c>
      <c r="B187" s="2" t="s">
        <v>220</v>
      </c>
      <c r="C187">
        <v>22</v>
      </c>
      <c r="D187">
        <v>23</v>
      </c>
      <c r="E187">
        <f t="shared" si="4"/>
        <v>-1</v>
      </c>
      <c r="F187" s="3">
        <f t="shared" si="5"/>
        <v>-4.3478260869565216E-2</v>
      </c>
      <c r="G187" s="3">
        <v>1.7853848347114367E-2</v>
      </c>
      <c r="H187" s="3">
        <v>4.9987796830791763E-2</v>
      </c>
      <c r="I187" s="3">
        <v>1.4901967361588648E-2</v>
      </c>
      <c r="J187" s="3">
        <v>7.2071686276189151E-2</v>
      </c>
      <c r="L187" s="3"/>
      <c r="M187" s="3"/>
      <c r="N187" s="3"/>
      <c r="O187" s="3"/>
    </row>
    <row r="188" spans="1:15" x14ac:dyDescent="0.25">
      <c r="A188">
        <v>187</v>
      </c>
      <c r="B188" s="2" t="s">
        <v>488</v>
      </c>
      <c r="C188">
        <v>20</v>
      </c>
      <c r="D188">
        <v>21</v>
      </c>
      <c r="E188">
        <f t="shared" si="4"/>
        <v>-1</v>
      </c>
      <c r="F188" s="3">
        <f t="shared" si="5"/>
        <v>-4.7619047619047616E-2</v>
      </c>
      <c r="G188" s="3">
        <v>2.4452273248420919E-2</v>
      </c>
      <c r="H188" s="3">
        <v>6.8635533175883431E-2</v>
      </c>
      <c r="I188" s="3">
        <v>2.7485355735757021E-2</v>
      </c>
      <c r="J188" s="3">
        <v>7.542861616346129E-2</v>
      </c>
      <c r="L188" s="3"/>
      <c r="M188" s="3"/>
      <c r="N188" s="3"/>
      <c r="O188" s="3"/>
    </row>
    <row r="189" spans="1:15" x14ac:dyDescent="0.25">
      <c r="A189">
        <v>188</v>
      </c>
      <c r="B189" s="2" t="s">
        <v>348</v>
      </c>
      <c r="C189">
        <v>26</v>
      </c>
      <c r="D189">
        <v>28</v>
      </c>
      <c r="E189">
        <f t="shared" si="4"/>
        <v>-2</v>
      </c>
      <c r="F189" s="3">
        <f t="shared" si="5"/>
        <v>-7.1428571428571425E-2</v>
      </c>
      <c r="G189" s="3">
        <v>2.3629272768983713E-2</v>
      </c>
      <c r="H189" s="3">
        <v>7.2747605387270875E-2</v>
      </c>
      <c r="I189" s="3">
        <v>3.2108281715989909E-2</v>
      </c>
      <c r="J189" s="3">
        <v>9.0280488484916072E-2</v>
      </c>
      <c r="L189" s="3"/>
      <c r="M189" s="3"/>
      <c r="N189" s="3"/>
      <c r="O189" s="3"/>
    </row>
    <row r="190" spans="1:15" x14ac:dyDescent="0.25">
      <c r="A190">
        <v>189</v>
      </c>
      <c r="B190" s="2" t="s">
        <v>30</v>
      </c>
      <c r="C190">
        <v>30</v>
      </c>
      <c r="D190">
        <v>33</v>
      </c>
      <c r="E190">
        <f t="shared" si="4"/>
        <v>-3</v>
      </c>
      <c r="F190" s="3">
        <f t="shared" si="5"/>
        <v>-9.0909090909090912E-2</v>
      </c>
      <c r="G190" s="3">
        <v>9.0623211578059262E-3</v>
      </c>
      <c r="H190" s="3">
        <v>4.8521345556365308E-2</v>
      </c>
      <c r="I190" s="3">
        <v>1.2826488409550836E-2</v>
      </c>
      <c r="J190" s="3">
        <v>6.1928645642570432E-2</v>
      </c>
      <c r="L190" s="3"/>
      <c r="M190" s="3"/>
      <c r="N190" s="3"/>
      <c r="O190" s="3"/>
    </row>
    <row r="191" spans="1:15" x14ac:dyDescent="0.25">
      <c r="A191">
        <v>190</v>
      </c>
      <c r="B191" s="2" t="s">
        <v>94</v>
      </c>
      <c r="C191">
        <v>19</v>
      </c>
      <c r="D191">
        <v>19</v>
      </c>
      <c r="E191">
        <f t="shared" si="4"/>
        <v>0</v>
      </c>
      <c r="F191" s="3">
        <f t="shared" si="5"/>
        <v>0</v>
      </c>
      <c r="G191" s="3">
        <v>2.0793104877139187E-2</v>
      </c>
      <c r="H191" s="3">
        <v>5.9379406381096678E-2</v>
      </c>
      <c r="I191" s="3">
        <v>1.1096838354120913E-2</v>
      </c>
      <c r="J191" s="3">
        <v>4.7416608878302728E-2</v>
      </c>
      <c r="L191" s="3"/>
      <c r="M191" s="3"/>
      <c r="N191" s="3"/>
      <c r="O191" s="3"/>
    </row>
    <row r="192" spans="1:15" x14ac:dyDescent="0.25">
      <c r="A192">
        <v>191</v>
      </c>
      <c r="B192" s="2" t="s">
        <v>16</v>
      </c>
      <c r="C192">
        <v>24</v>
      </c>
      <c r="D192">
        <v>26</v>
      </c>
      <c r="E192">
        <f t="shared" si="4"/>
        <v>-2</v>
      </c>
      <c r="F192" s="3">
        <f t="shared" si="5"/>
        <v>-7.6923076923076927E-2</v>
      </c>
      <c r="G192" s="3">
        <v>7.4701626368189967E-3</v>
      </c>
      <c r="H192" s="3">
        <v>4.5838310348572046E-2</v>
      </c>
      <c r="I192" s="3">
        <v>9.7149217735452344E-3</v>
      </c>
      <c r="J192" s="3">
        <v>6.2832697309253546E-2</v>
      </c>
      <c r="L192" s="3"/>
      <c r="M192" s="3"/>
      <c r="N192" s="3"/>
      <c r="O192" s="3"/>
    </row>
    <row r="193" spans="1:15" x14ac:dyDescent="0.25">
      <c r="A193">
        <v>192</v>
      </c>
      <c r="B193" s="2" t="s">
        <v>25</v>
      </c>
      <c r="C193">
        <v>23</v>
      </c>
      <c r="D193">
        <v>23</v>
      </c>
      <c r="E193">
        <f t="shared" si="4"/>
        <v>0</v>
      </c>
      <c r="F193" s="3">
        <f t="shared" si="5"/>
        <v>0</v>
      </c>
      <c r="G193" s="3">
        <v>7.297699294281465E-3</v>
      </c>
      <c r="H193" s="3">
        <v>4.7088304847898527E-2</v>
      </c>
      <c r="I193" s="3">
        <v>1.2209247128073673E-2</v>
      </c>
      <c r="J193" s="3">
        <v>5.8971132269998179E-2</v>
      </c>
      <c r="L193" s="3"/>
      <c r="M193" s="3"/>
      <c r="N193" s="3"/>
      <c r="O193" s="3"/>
    </row>
    <row r="194" spans="1:15" x14ac:dyDescent="0.25">
      <c r="A194">
        <v>193</v>
      </c>
      <c r="B194" s="2" t="s">
        <v>476</v>
      </c>
      <c r="C194">
        <v>23</v>
      </c>
      <c r="D194">
        <v>27</v>
      </c>
      <c r="E194">
        <f t="shared" ref="E194:E257" si="6">C194-D194</f>
        <v>-4</v>
      </c>
      <c r="F194" s="3">
        <f t="shared" ref="F194:F257" si="7">E194/D194</f>
        <v>-0.14814814814814814</v>
      </c>
      <c r="G194" s="3">
        <v>2.1431332536250774E-2</v>
      </c>
      <c r="H194" s="3">
        <v>7.2858812506640655E-2</v>
      </c>
      <c r="I194" s="3">
        <v>2.1116694684418236E-2</v>
      </c>
      <c r="J194" s="3">
        <v>8.4559576064954858E-2</v>
      </c>
      <c r="L194" s="3"/>
      <c r="M194" s="3"/>
      <c r="N194" s="3"/>
      <c r="O194" s="3"/>
    </row>
    <row r="195" spans="1:15" x14ac:dyDescent="0.25">
      <c r="A195">
        <v>194</v>
      </c>
      <c r="B195" s="2" t="s">
        <v>227</v>
      </c>
      <c r="C195">
        <v>25</v>
      </c>
      <c r="D195">
        <v>28</v>
      </c>
      <c r="E195">
        <f t="shared" si="6"/>
        <v>-3</v>
      </c>
      <c r="F195" s="3">
        <f t="shared" si="7"/>
        <v>-0.10714285714285714</v>
      </c>
      <c r="G195" s="3">
        <v>1.7150816120310608E-2</v>
      </c>
      <c r="H195" s="3">
        <v>7.1877878152495536E-2</v>
      </c>
      <c r="I195" s="3">
        <v>2.420595544793307E-2</v>
      </c>
      <c r="J195" s="3">
        <v>8.372206931940103E-2</v>
      </c>
      <c r="L195" s="3"/>
      <c r="M195" s="3"/>
      <c r="N195" s="3"/>
      <c r="O195" s="3"/>
    </row>
    <row r="196" spans="1:15" x14ac:dyDescent="0.25">
      <c r="A196">
        <v>195</v>
      </c>
      <c r="B196" s="2" t="s">
        <v>464</v>
      </c>
      <c r="C196">
        <v>13</v>
      </c>
      <c r="D196">
        <v>14</v>
      </c>
      <c r="E196">
        <f t="shared" si="6"/>
        <v>-1</v>
      </c>
      <c r="F196" s="3">
        <f t="shared" si="7"/>
        <v>-7.1428571428571425E-2</v>
      </c>
      <c r="G196" s="3">
        <v>2.7612488091333615E-2</v>
      </c>
      <c r="H196" s="3">
        <v>6.2957419864151445E-2</v>
      </c>
      <c r="I196" s="3">
        <v>1.9584875603242281E-2</v>
      </c>
      <c r="J196" s="3">
        <v>6.9363072923534844E-2</v>
      </c>
      <c r="L196" s="3"/>
      <c r="M196" s="3"/>
      <c r="N196" s="3"/>
      <c r="O196" s="3"/>
    </row>
    <row r="197" spans="1:15" x14ac:dyDescent="0.25">
      <c r="A197">
        <v>196</v>
      </c>
      <c r="B197" s="2" t="s">
        <v>352</v>
      </c>
      <c r="C197">
        <v>25</v>
      </c>
      <c r="D197">
        <v>26</v>
      </c>
      <c r="E197">
        <f t="shared" si="6"/>
        <v>-1</v>
      </c>
      <c r="F197" s="3">
        <f t="shared" si="7"/>
        <v>-3.8461538461538464E-2</v>
      </c>
      <c r="G197" s="3">
        <v>2.5066169892929275E-2</v>
      </c>
      <c r="H197" s="3">
        <v>7.5505140021269054E-2</v>
      </c>
      <c r="I197" s="3">
        <v>2.7380963359862773E-2</v>
      </c>
      <c r="J197" s="3">
        <v>8.339544323537168E-2</v>
      </c>
      <c r="L197" s="3"/>
      <c r="M197" s="3"/>
      <c r="N197" s="3"/>
      <c r="O197" s="3"/>
    </row>
    <row r="198" spans="1:15" x14ac:dyDescent="0.25">
      <c r="A198">
        <v>197</v>
      </c>
      <c r="B198" s="2" t="s">
        <v>97</v>
      </c>
      <c r="C198">
        <v>32</v>
      </c>
      <c r="D198">
        <v>31</v>
      </c>
      <c r="E198">
        <f t="shared" si="6"/>
        <v>1</v>
      </c>
      <c r="F198" s="3">
        <f t="shared" si="7"/>
        <v>3.2258064516129031E-2</v>
      </c>
      <c r="G198" s="3">
        <v>1.0111363336246848E-2</v>
      </c>
      <c r="H198" s="3">
        <v>4.1019485084426523E-2</v>
      </c>
      <c r="I198" s="3">
        <v>1.1438165366065308E-2</v>
      </c>
      <c r="J198" s="3">
        <v>5.1972522662868503E-2</v>
      </c>
      <c r="L198" s="3"/>
      <c r="M198" s="3"/>
      <c r="N198" s="3"/>
      <c r="O198" s="3"/>
    </row>
    <row r="199" spans="1:15" x14ac:dyDescent="0.25">
      <c r="A199">
        <v>198</v>
      </c>
      <c r="B199" s="2" t="s">
        <v>8</v>
      </c>
      <c r="C199">
        <v>29</v>
      </c>
      <c r="D199">
        <v>32</v>
      </c>
      <c r="E199">
        <f t="shared" si="6"/>
        <v>-3</v>
      </c>
      <c r="F199" s="3">
        <f t="shared" si="7"/>
        <v>-9.375E-2</v>
      </c>
      <c r="G199" s="3">
        <v>1.1568990758532346E-2</v>
      </c>
      <c r="H199" s="3">
        <v>4.2496259988567119E-2</v>
      </c>
      <c r="I199" s="3">
        <v>1.1403147588983439E-2</v>
      </c>
      <c r="J199" s="3">
        <v>4.4343212612079463E-2</v>
      </c>
      <c r="L199" s="3"/>
      <c r="M199" s="3"/>
      <c r="N199" s="3"/>
      <c r="O199" s="3"/>
    </row>
    <row r="200" spans="1:15" x14ac:dyDescent="0.25">
      <c r="A200">
        <v>199</v>
      </c>
      <c r="B200" s="2" t="s">
        <v>198</v>
      </c>
      <c r="C200">
        <v>22</v>
      </c>
      <c r="D200">
        <v>21</v>
      </c>
      <c r="E200">
        <f t="shared" si="6"/>
        <v>1</v>
      </c>
      <c r="F200" s="3">
        <f t="shared" si="7"/>
        <v>4.7619047619047616E-2</v>
      </c>
      <c r="G200" s="3">
        <v>2.6137647353035021E-2</v>
      </c>
      <c r="H200" s="3">
        <v>6.8252137456289705E-2</v>
      </c>
      <c r="I200" s="3">
        <v>1.7186516388848168E-2</v>
      </c>
      <c r="J200" s="3">
        <v>7.4209491417335391E-2</v>
      </c>
      <c r="L200" s="3"/>
      <c r="M200" s="3"/>
      <c r="N200" s="3"/>
      <c r="O200" s="3"/>
    </row>
    <row r="201" spans="1:15" x14ac:dyDescent="0.25">
      <c r="A201">
        <v>200</v>
      </c>
      <c r="B201" s="2" t="s">
        <v>366</v>
      </c>
      <c r="C201">
        <v>20</v>
      </c>
      <c r="D201">
        <v>19</v>
      </c>
      <c r="E201">
        <f t="shared" si="6"/>
        <v>1</v>
      </c>
      <c r="F201" s="3">
        <f t="shared" si="7"/>
        <v>5.2631578947368418E-2</v>
      </c>
      <c r="G201" s="3">
        <v>1.6890921872060673E-2</v>
      </c>
      <c r="H201" s="3">
        <v>6.1199143468950751E-2</v>
      </c>
      <c r="I201" s="3">
        <v>1.898001009890991E-2</v>
      </c>
      <c r="J201" s="3">
        <v>7.6985619187966869E-2</v>
      </c>
      <c r="L201" s="3"/>
      <c r="M201" s="3"/>
      <c r="N201" s="3"/>
      <c r="O201" s="3"/>
    </row>
    <row r="202" spans="1:15" x14ac:dyDescent="0.25">
      <c r="A202">
        <v>201</v>
      </c>
      <c r="B202" s="2" t="s">
        <v>255</v>
      </c>
      <c r="C202">
        <v>21</v>
      </c>
      <c r="D202">
        <v>20</v>
      </c>
      <c r="E202">
        <f t="shared" si="6"/>
        <v>1</v>
      </c>
      <c r="F202" s="3">
        <f t="shared" si="7"/>
        <v>0.05</v>
      </c>
      <c r="G202" s="3">
        <v>2.7480228251076183E-2</v>
      </c>
      <c r="H202" s="3">
        <v>6.5340408278390855E-2</v>
      </c>
      <c r="I202" s="3">
        <v>1.9513131110888645E-2</v>
      </c>
      <c r="J202" s="3">
        <v>5.8675040641376457E-2</v>
      </c>
      <c r="L202" s="3"/>
      <c r="M202" s="3"/>
      <c r="N202" s="3"/>
      <c r="O202" s="3"/>
    </row>
    <row r="203" spans="1:15" x14ac:dyDescent="0.25">
      <c r="A203">
        <v>202</v>
      </c>
      <c r="B203" s="2" t="s">
        <v>197</v>
      </c>
      <c r="C203">
        <v>23</v>
      </c>
      <c r="D203">
        <v>23</v>
      </c>
      <c r="E203">
        <f t="shared" si="6"/>
        <v>0</v>
      </c>
      <c r="F203" s="3">
        <f t="shared" si="7"/>
        <v>0</v>
      </c>
      <c r="G203" s="3">
        <v>1.3053391601748052E-2</v>
      </c>
      <c r="H203" s="3">
        <v>4.8837851379955617E-2</v>
      </c>
      <c r="I203" s="3">
        <v>9.1107733231996953E-3</v>
      </c>
      <c r="J203" s="3">
        <v>0.10464893362089624</v>
      </c>
      <c r="L203" s="3"/>
      <c r="M203" s="3"/>
      <c r="N203" s="3"/>
      <c r="O203" s="3"/>
    </row>
    <row r="204" spans="1:15" x14ac:dyDescent="0.25">
      <c r="A204">
        <v>203</v>
      </c>
      <c r="B204" s="2" t="s">
        <v>140</v>
      </c>
      <c r="C204">
        <v>30</v>
      </c>
      <c r="D204">
        <v>29</v>
      </c>
      <c r="E204">
        <f t="shared" si="6"/>
        <v>1</v>
      </c>
      <c r="F204" s="3">
        <f t="shared" si="7"/>
        <v>3.4482758620689655E-2</v>
      </c>
      <c r="G204" s="3">
        <v>1.1419720886934331E-2</v>
      </c>
      <c r="H204" s="3">
        <v>5.4804331880743844E-2</v>
      </c>
      <c r="I204" s="3">
        <v>8.7232864399842715E-3</v>
      </c>
      <c r="J204" s="3">
        <v>0.10294695877483945</v>
      </c>
      <c r="L204" s="3"/>
      <c r="M204" s="3"/>
      <c r="N204" s="3"/>
      <c r="O204" s="3"/>
    </row>
    <row r="205" spans="1:15" x14ac:dyDescent="0.25">
      <c r="A205">
        <v>204</v>
      </c>
      <c r="B205" s="2" t="s">
        <v>426</v>
      </c>
      <c r="C205">
        <v>19</v>
      </c>
      <c r="D205">
        <v>19</v>
      </c>
      <c r="E205">
        <f t="shared" si="6"/>
        <v>0</v>
      </c>
      <c r="F205" s="3">
        <f t="shared" si="7"/>
        <v>0</v>
      </c>
      <c r="G205" s="3">
        <v>2.2063152675777013E-2</v>
      </c>
      <c r="H205" s="3">
        <v>7.1699732611494399E-2</v>
      </c>
      <c r="I205" s="3">
        <v>3.6451716195139081E-2</v>
      </c>
      <c r="J205" s="3">
        <v>7.5726087848932672E-2</v>
      </c>
      <c r="L205" s="3"/>
      <c r="M205" s="3"/>
      <c r="N205" s="3"/>
      <c r="O205" s="3"/>
    </row>
    <row r="206" spans="1:15" x14ac:dyDescent="0.25">
      <c r="A206">
        <v>205</v>
      </c>
      <c r="B206" s="2" t="s">
        <v>361</v>
      </c>
      <c r="C206">
        <v>13</v>
      </c>
      <c r="D206">
        <v>13</v>
      </c>
      <c r="E206">
        <f t="shared" si="6"/>
        <v>0</v>
      </c>
      <c r="F206" s="3">
        <f t="shared" si="7"/>
        <v>0</v>
      </c>
      <c r="G206" s="3">
        <v>2.4096886965207259E-2</v>
      </c>
      <c r="H206" s="3">
        <v>6.1282525238162945E-2</v>
      </c>
      <c r="I206" s="3">
        <v>1.8478441817879141E-2</v>
      </c>
      <c r="J206" s="3">
        <v>6.2300515590473851E-2</v>
      </c>
      <c r="L206" s="3"/>
      <c r="M206" s="3"/>
      <c r="N206" s="3"/>
      <c r="O206" s="3"/>
    </row>
    <row r="207" spans="1:15" x14ac:dyDescent="0.25">
      <c r="A207">
        <v>206</v>
      </c>
      <c r="B207" s="2" t="s">
        <v>157</v>
      </c>
      <c r="C207">
        <v>22</v>
      </c>
      <c r="D207">
        <v>24</v>
      </c>
      <c r="E207">
        <f t="shared" si="6"/>
        <v>-2</v>
      </c>
      <c r="F207" s="3">
        <f t="shared" si="7"/>
        <v>-8.3333333333333329E-2</v>
      </c>
      <c r="G207" s="3">
        <v>2.5174784935408694E-2</v>
      </c>
      <c r="H207" s="3">
        <v>6.2653086218158072E-2</v>
      </c>
      <c r="I207" s="3">
        <v>2.8924629091501952E-2</v>
      </c>
      <c r="J207" s="3">
        <v>7.4310629271741688E-2</v>
      </c>
      <c r="L207" s="3"/>
      <c r="M207" s="3"/>
      <c r="N207" s="3"/>
      <c r="O207" s="3"/>
    </row>
    <row r="208" spans="1:15" x14ac:dyDescent="0.25">
      <c r="A208">
        <v>207</v>
      </c>
      <c r="B208" s="2" t="s">
        <v>394</v>
      </c>
      <c r="C208">
        <v>18</v>
      </c>
      <c r="D208">
        <v>22</v>
      </c>
      <c r="E208">
        <f t="shared" si="6"/>
        <v>-4</v>
      </c>
      <c r="F208" s="3">
        <f t="shared" si="7"/>
        <v>-0.18181818181818182</v>
      </c>
      <c r="G208" s="3">
        <v>3.0111147712992448E-2</v>
      </c>
      <c r="H208" s="3">
        <v>7.2982756607372232E-2</v>
      </c>
      <c r="I208" s="3">
        <v>2.8976489391554727E-2</v>
      </c>
      <c r="J208" s="3">
        <v>8.8338166273056115E-2</v>
      </c>
      <c r="L208" s="3"/>
      <c r="M208" s="3"/>
      <c r="N208" s="3"/>
      <c r="O208" s="3"/>
    </row>
    <row r="209" spans="1:15" x14ac:dyDescent="0.25">
      <c r="A209">
        <v>208</v>
      </c>
      <c r="B209" s="2" t="s">
        <v>38</v>
      </c>
      <c r="C209">
        <v>25</v>
      </c>
      <c r="D209">
        <v>25</v>
      </c>
      <c r="E209">
        <f t="shared" si="6"/>
        <v>0</v>
      </c>
      <c r="F209" s="3">
        <f t="shared" si="7"/>
        <v>0</v>
      </c>
      <c r="G209" s="3">
        <v>1.0449294609968176E-2</v>
      </c>
      <c r="H209" s="3">
        <v>5.1236125810741134E-2</v>
      </c>
      <c r="I209" s="3">
        <v>1.0524469391334853E-2</v>
      </c>
      <c r="J209" s="3">
        <v>9.6063963301164151E-2</v>
      </c>
      <c r="L209" s="3"/>
      <c r="M209" s="3"/>
      <c r="N209" s="3"/>
      <c r="O209" s="3"/>
    </row>
    <row r="210" spans="1:15" x14ac:dyDescent="0.25">
      <c r="A210">
        <v>209</v>
      </c>
      <c r="B210" s="2" t="s">
        <v>524</v>
      </c>
      <c r="C210">
        <v>17</v>
      </c>
      <c r="D210">
        <v>17</v>
      </c>
      <c r="E210">
        <f t="shared" si="6"/>
        <v>0</v>
      </c>
      <c r="F210" s="3">
        <f t="shared" si="7"/>
        <v>0</v>
      </c>
      <c r="G210" s="3">
        <v>2.8900457049750763E-2</v>
      </c>
      <c r="H210" s="3">
        <v>7.1807730658689659E-2</v>
      </c>
      <c r="I210" s="3">
        <v>2.4440424738680768E-2</v>
      </c>
      <c r="J210" s="3">
        <v>6.6686844229217113E-2</v>
      </c>
      <c r="L210" s="3"/>
      <c r="M210" s="3"/>
      <c r="N210" s="3"/>
      <c r="O210" s="3"/>
    </row>
    <row r="211" spans="1:15" x14ac:dyDescent="0.25">
      <c r="A211">
        <v>210</v>
      </c>
      <c r="B211" s="2" t="s">
        <v>204</v>
      </c>
      <c r="C211">
        <v>21</v>
      </c>
      <c r="D211">
        <v>22</v>
      </c>
      <c r="E211">
        <f t="shared" si="6"/>
        <v>-1</v>
      </c>
      <c r="F211" s="3">
        <f t="shared" si="7"/>
        <v>-4.5454545454545456E-2</v>
      </c>
      <c r="G211" s="3">
        <v>1.9518441293269771E-2</v>
      </c>
      <c r="H211" s="3">
        <v>5.7154074821919344E-2</v>
      </c>
      <c r="I211" s="3">
        <v>1.7113243297024648E-2</v>
      </c>
      <c r="J211" s="3">
        <v>6.651426321316066E-2</v>
      </c>
      <c r="L211" s="3"/>
      <c r="M211" s="3"/>
      <c r="N211" s="3"/>
      <c r="O211" s="3"/>
    </row>
    <row r="212" spans="1:15" x14ac:dyDescent="0.25">
      <c r="A212">
        <v>211</v>
      </c>
      <c r="B212" s="2" t="s">
        <v>313</v>
      </c>
      <c r="C212">
        <v>22</v>
      </c>
      <c r="D212">
        <v>21</v>
      </c>
      <c r="E212">
        <f t="shared" si="6"/>
        <v>1</v>
      </c>
      <c r="F212" s="3">
        <f t="shared" si="7"/>
        <v>4.7619047619047616E-2</v>
      </c>
      <c r="G212" s="3">
        <v>2.3019848444431272E-2</v>
      </c>
      <c r="H212" s="3">
        <v>7.9400186251269891E-2</v>
      </c>
      <c r="I212" s="3">
        <v>3.2089471136271572E-2</v>
      </c>
      <c r="J212" s="3">
        <v>8.2637944344373784E-2</v>
      </c>
      <c r="L212" s="3"/>
      <c r="M212" s="3"/>
      <c r="N212" s="3"/>
      <c r="O212" s="3"/>
    </row>
    <row r="213" spans="1:15" x14ac:dyDescent="0.25">
      <c r="A213">
        <v>212</v>
      </c>
      <c r="B213" s="2" t="s">
        <v>15</v>
      </c>
      <c r="C213">
        <v>28</v>
      </c>
      <c r="D213">
        <v>27</v>
      </c>
      <c r="E213">
        <f t="shared" si="6"/>
        <v>1</v>
      </c>
      <c r="F213" s="3">
        <f t="shared" si="7"/>
        <v>3.7037037037037035E-2</v>
      </c>
      <c r="G213" s="3">
        <v>1.1478935267269877E-2</v>
      </c>
      <c r="H213" s="3">
        <v>4.4037944566325746E-2</v>
      </c>
      <c r="I213" s="3">
        <v>9.88320883998124E-3</v>
      </c>
      <c r="J213" s="3">
        <v>7.1405629525811726E-2</v>
      </c>
      <c r="L213" s="3"/>
      <c r="M213" s="3"/>
      <c r="N213" s="3"/>
      <c r="O213" s="3"/>
    </row>
    <row r="214" spans="1:15" x14ac:dyDescent="0.25">
      <c r="A214">
        <v>213</v>
      </c>
      <c r="B214" s="2" t="s">
        <v>305</v>
      </c>
      <c r="C214">
        <v>13</v>
      </c>
      <c r="D214">
        <v>14</v>
      </c>
      <c r="E214">
        <f t="shared" si="6"/>
        <v>-1</v>
      </c>
      <c r="F214" s="3">
        <f t="shared" si="7"/>
        <v>-7.1428571428571425E-2</v>
      </c>
      <c r="G214" s="3">
        <v>2.8656064203029477E-2</v>
      </c>
      <c r="H214" s="3">
        <v>6.7049574772417311E-2</v>
      </c>
      <c r="I214" s="3">
        <v>1.3886846362318536E-2</v>
      </c>
      <c r="J214" s="3">
        <v>5.1778899106067977E-2</v>
      </c>
      <c r="L214" s="3"/>
      <c r="M214" s="3"/>
      <c r="N214" s="3"/>
      <c r="O214" s="3"/>
    </row>
    <row r="215" spans="1:15" x14ac:dyDescent="0.25">
      <c r="A215">
        <v>214</v>
      </c>
      <c r="B215" s="2" t="s">
        <v>289</v>
      </c>
      <c r="C215">
        <v>18</v>
      </c>
      <c r="D215">
        <v>18</v>
      </c>
      <c r="E215">
        <f t="shared" si="6"/>
        <v>0</v>
      </c>
      <c r="F215" s="3">
        <f t="shared" si="7"/>
        <v>0</v>
      </c>
      <c r="G215" s="3">
        <v>2.5223973764957226E-2</v>
      </c>
      <c r="H215" s="3">
        <v>6.2992640131339608E-2</v>
      </c>
      <c r="I215" s="3">
        <v>2.4265656183785969E-2</v>
      </c>
      <c r="J215" s="3">
        <v>6.9291439838827212E-2</v>
      </c>
      <c r="L215" s="3"/>
      <c r="M215" s="3"/>
      <c r="N215" s="3"/>
      <c r="O215" s="3"/>
    </row>
    <row r="216" spans="1:15" x14ac:dyDescent="0.25">
      <c r="A216">
        <v>215</v>
      </c>
      <c r="B216" s="2" t="s">
        <v>96</v>
      </c>
      <c r="C216">
        <v>21</v>
      </c>
      <c r="D216">
        <v>21</v>
      </c>
      <c r="E216">
        <f t="shared" si="6"/>
        <v>0</v>
      </c>
      <c r="F216" s="3">
        <f t="shared" si="7"/>
        <v>0</v>
      </c>
      <c r="G216" s="3">
        <v>2.0235458493097398E-2</v>
      </c>
      <c r="H216" s="3">
        <v>6.4520506123002822E-2</v>
      </c>
      <c r="I216" s="3">
        <v>1.3376519247104401E-2</v>
      </c>
      <c r="J216" s="3">
        <v>5.4301687033097512E-2</v>
      </c>
      <c r="L216" s="3"/>
      <c r="M216" s="3"/>
      <c r="N216" s="3"/>
      <c r="O216" s="3"/>
    </row>
    <row r="217" spans="1:15" x14ac:dyDescent="0.25">
      <c r="A217">
        <v>216</v>
      </c>
      <c r="B217" s="2" t="s">
        <v>241</v>
      </c>
      <c r="C217">
        <v>24</v>
      </c>
      <c r="D217">
        <v>27</v>
      </c>
      <c r="E217">
        <f t="shared" si="6"/>
        <v>-3</v>
      </c>
      <c r="F217" s="3">
        <f t="shared" si="7"/>
        <v>-0.1111111111111111</v>
      </c>
      <c r="G217" s="3">
        <v>1.9870473057549388E-2</v>
      </c>
      <c r="H217" s="3">
        <v>5.4186808552055286E-2</v>
      </c>
      <c r="I217" s="3">
        <v>1.5450109148520599E-2</v>
      </c>
      <c r="J217" s="3">
        <v>6.3889205950614467E-2</v>
      </c>
      <c r="L217" s="3"/>
      <c r="M217" s="3"/>
      <c r="N217" s="3"/>
      <c r="O217" s="3"/>
    </row>
    <row r="218" spans="1:15" x14ac:dyDescent="0.25">
      <c r="A218">
        <v>217</v>
      </c>
      <c r="B218" s="2" t="s">
        <v>528</v>
      </c>
      <c r="C218">
        <v>15</v>
      </c>
      <c r="D218">
        <v>16</v>
      </c>
      <c r="E218">
        <f t="shared" si="6"/>
        <v>-1</v>
      </c>
      <c r="F218" s="3">
        <f t="shared" si="7"/>
        <v>-6.25E-2</v>
      </c>
      <c r="G218" s="3">
        <v>3.2487015279108467E-2</v>
      </c>
      <c r="H218" s="3">
        <v>7.4992060131272492E-2</v>
      </c>
      <c r="I218" s="3">
        <v>2.1330240532499621E-2</v>
      </c>
      <c r="J218" s="3">
        <v>7.0119163606385371E-2</v>
      </c>
      <c r="L218" s="3"/>
      <c r="M218" s="3"/>
      <c r="N218" s="3"/>
      <c r="O218" s="3"/>
    </row>
    <row r="219" spans="1:15" x14ac:dyDescent="0.25">
      <c r="A219">
        <v>218</v>
      </c>
      <c r="B219" s="2" t="s">
        <v>187</v>
      </c>
      <c r="C219">
        <v>22</v>
      </c>
      <c r="D219">
        <v>21</v>
      </c>
      <c r="E219">
        <f t="shared" si="6"/>
        <v>1</v>
      </c>
      <c r="F219" s="3">
        <f t="shared" si="7"/>
        <v>4.7619047619047616E-2</v>
      </c>
      <c r="G219" s="3">
        <v>1.9224385091293195E-2</v>
      </c>
      <c r="H219" s="3">
        <v>7.5981963383495416E-2</v>
      </c>
      <c r="I219" s="3">
        <v>3.0461244404205019E-2</v>
      </c>
      <c r="J219" s="3">
        <v>7.7086751435602952E-2</v>
      </c>
      <c r="L219" s="3"/>
      <c r="M219" s="3"/>
      <c r="N219" s="3"/>
      <c r="O219" s="3"/>
    </row>
    <row r="220" spans="1:15" x14ac:dyDescent="0.25">
      <c r="A220">
        <v>219</v>
      </c>
      <c r="B220" s="2" t="s">
        <v>447</v>
      </c>
      <c r="C220">
        <v>21</v>
      </c>
      <c r="D220">
        <v>21</v>
      </c>
      <c r="E220">
        <f t="shared" si="6"/>
        <v>0</v>
      </c>
      <c r="F220" s="3">
        <f t="shared" si="7"/>
        <v>0</v>
      </c>
      <c r="G220" s="3">
        <v>2.6368015215099332E-2</v>
      </c>
      <c r="H220" s="3">
        <v>7.8766411946694648E-2</v>
      </c>
      <c r="I220" s="3">
        <v>2.4869245240113285E-2</v>
      </c>
      <c r="J220" s="3">
        <v>6.5862500000000004E-2</v>
      </c>
      <c r="L220" s="3"/>
      <c r="M220" s="3"/>
      <c r="N220" s="3"/>
      <c r="O220" s="3"/>
    </row>
    <row r="221" spans="1:15" x14ac:dyDescent="0.25">
      <c r="A221">
        <v>220</v>
      </c>
      <c r="B221" s="2" t="s">
        <v>251</v>
      </c>
      <c r="C221">
        <v>15</v>
      </c>
      <c r="D221">
        <v>16</v>
      </c>
      <c r="E221">
        <f t="shared" si="6"/>
        <v>-1</v>
      </c>
      <c r="F221" s="3">
        <f t="shared" si="7"/>
        <v>-6.25E-2</v>
      </c>
      <c r="G221" s="3">
        <v>2.1442304558933749E-2</v>
      </c>
      <c r="H221" s="3">
        <v>6.1622085206990869E-2</v>
      </c>
      <c r="I221" s="3">
        <v>1.2654652893190385E-2</v>
      </c>
      <c r="J221" s="3">
        <v>5.1948231711537132E-2</v>
      </c>
      <c r="L221" s="3"/>
      <c r="M221" s="3"/>
      <c r="N221" s="3"/>
      <c r="O221" s="3"/>
    </row>
    <row r="222" spans="1:15" x14ac:dyDescent="0.25">
      <c r="A222">
        <v>221</v>
      </c>
      <c r="B222" s="2" t="s">
        <v>4</v>
      </c>
      <c r="C222">
        <v>45</v>
      </c>
      <c r="D222">
        <v>45</v>
      </c>
      <c r="E222">
        <f t="shared" si="6"/>
        <v>0</v>
      </c>
      <c r="F222" s="3">
        <f t="shared" si="7"/>
        <v>0</v>
      </c>
      <c r="G222" s="3">
        <v>9.3830349144299798E-3</v>
      </c>
      <c r="H222" s="3">
        <v>4.0067484625478468E-2</v>
      </c>
      <c r="I222" s="3">
        <v>1.3455027747722592E-2</v>
      </c>
      <c r="J222" s="3">
        <v>4.2774977296358208E-2</v>
      </c>
      <c r="L222" s="3"/>
      <c r="M222" s="3"/>
      <c r="N222" s="3"/>
      <c r="O222" s="3"/>
    </row>
    <row r="223" spans="1:15" x14ac:dyDescent="0.25">
      <c r="A223">
        <v>222</v>
      </c>
      <c r="B223" s="2" t="s">
        <v>149</v>
      </c>
      <c r="C223">
        <v>19</v>
      </c>
      <c r="D223">
        <v>22</v>
      </c>
      <c r="E223">
        <f t="shared" si="6"/>
        <v>-3</v>
      </c>
      <c r="F223" s="3">
        <f t="shared" si="7"/>
        <v>-0.13636363636363635</v>
      </c>
      <c r="G223" s="3">
        <v>1.9217999598499003E-2</v>
      </c>
      <c r="H223" s="3">
        <v>5.3307584094295486E-2</v>
      </c>
      <c r="I223" s="3">
        <v>1.7364918078354465E-2</v>
      </c>
      <c r="J223" s="3">
        <v>7.180015752472263E-2</v>
      </c>
      <c r="L223" s="3"/>
      <c r="M223" s="3"/>
      <c r="N223" s="3"/>
      <c r="O223" s="3"/>
    </row>
    <row r="224" spans="1:15" x14ac:dyDescent="0.25">
      <c r="A224">
        <v>223</v>
      </c>
      <c r="B224" s="2" t="s">
        <v>51</v>
      </c>
      <c r="C224">
        <v>30</v>
      </c>
      <c r="D224">
        <v>32</v>
      </c>
      <c r="E224">
        <f t="shared" si="6"/>
        <v>-2</v>
      </c>
      <c r="F224" s="3">
        <f t="shared" si="7"/>
        <v>-6.25E-2</v>
      </c>
      <c r="G224" s="3">
        <v>1.1630123927550048E-2</v>
      </c>
      <c r="H224" s="3">
        <v>4.7671767727058327E-2</v>
      </c>
      <c r="I224" s="3">
        <v>9.022417663519789E-3</v>
      </c>
      <c r="J224" s="3">
        <v>5.2182774588996957E-2</v>
      </c>
      <c r="L224" s="3"/>
      <c r="M224" s="3"/>
      <c r="N224" s="3"/>
      <c r="O224" s="3"/>
    </row>
    <row r="225" spans="1:15" x14ac:dyDescent="0.25">
      <c r="A225">
        <v>224</v>
      </c>
      <c r="B225" s="2" t="s">
        <v>100</v>
      </c>
      <c r="C225">
        <v>15</v>
      </c>
      <c r="D225">
        <v>15</v>
      </c>
      <c r="E225">
        <f t="shared" si="6"/>
        <v>0</v>
      </c>
      <c r="F225" s="3">
        <f t="shared" si="7"/>
        <v>0</v>
      </c>
      <c r="G225" s="3">
        <v>2.3711094853193945E-2</v>
      </c>
      <c r="H225" s="3">
        <v>6.4046866771985261E-2</v>
      </c>
      <c r="I225" s="3">
        <v>1.3944591843030789E-2</v>
      </c>
      <c r="J225" s="3">
        <v>6.0163583465993306E-2</v>
      </c>
      <c r="L225" s="3"/>
      <c r="M225" s="3"/>
      <c r="N225" s="3"/>
      <c r="O225" s="3"/>
    </row>
    <row r="226" spans="1:15" x14ac:dyDescent="0.25">
      <c r="A226">
        <v>225</v>
      </c>
      <c r="B226" s="2" t="s">
        <v>485</v>
      </c>
      <c r="C226">
        <v>18</v>
      </c>
      <c r="D226">
        <v>19</v>
      </c>
      <c r="E226">
        <f t="shared" si="6"/>
        <v>-1</v>
      </c>
      <c r="F226" s="3">
        <f t="shared" si="7"/>
        <v>-5.2631578947368418E-2</v>
      </c>
      <c r="G226" s="3">
        <v>2.5585338172035479E-2</v>
      </c>
      <c r="H226" s="3">
        <v>6.8933631618195379E-2</v>
      </c>
      <c r="I226" s="3">
        <v>3.3754150961902228E-2</v>
      </c>
      <c r="J226" s="3">
        <v>8.0414532705461797E-2</v>
      </c>
      <c r="L226" s="3"/>
      <c r="M226" s="3"/>
      <c r="N226" s="3"/>
      <c r="O226" s="3"/>
    </row>
    <row r="227" spans="1:15" x14ac:dyDescent="0.25">
      <c r="A227">
        <v>226</v>
      </c>
      <c r="B227" s="2" t="s">
        <v>259</v>
      </c>
      <c r="C227">
        <v>15</v>
      </c>
      <c r="D227">
        <v>19</v>
      </c>
      <c r="E227">
        <f t="shared" si="6"/>
        <v>-4</v>
      </c>
      <c r="F227" s="3">
        <f t="shared" si="7"/>
        <v>-0.21052631578947367</v>
      </c>
      <c r="G227" s="3">
        <v>1.5619340037603712E-2</v>
      </c>
      <c r="H227" s="3">
        <v>5.9454581912973731E-2</v>
      </c>
      <c r="I227" s="3">
        <v>1.4886240146274991E-2</v>
      </c>
      <c r="J227" s="3">
        <v>4.5667337427406661E-2</v>
      </c>
      <c r="L227" s="3"/>
      <c r="M227" s="3"/>
      <c r="N227" s="3"/>
      <c r="O227" s="3"/>
    </row>
    <row r="228" spans="1:15" x14ac:dyDescent="0.25">
      <c r="A228">
        <v>227</v>
      </c>
      <c r="B228" s="2" t="s">
        <v>303</v>
      </c>
      <c r="C228">
        <v>25</v>
      </c>
      <c r="D228">
        <v>28</v>
      </c>
      <c r="E228">
        <f t="shared" si="6"/>
        <v>-3</v>
      </c>
      <c r="F228" s="3">
        <f t="shared" si="7"/>
        <v>-0.10714285714285714</v>
      </c>
      <c r="G228" s="3">
        <v>1.4731619305367614E-2</v>
      </c>
      <c r="H228" s="3">
        <v>6.6706493356330041E-2</v>
      </c>
      <c r="I228" s="3">
        <v>1.7970230040595399E-2</v>
      </c>
      <c r="J228" s="3">
        <v>7.7255332005460683E-2</v>
      </c>
      <c r="L228" s="3"/>
      <c r="M228" s="3"/>
      <c r="N228" s="3"/>
      <c r="O228" s="3"/>
    </row>
    <row r="229" spans="1:15" x14ac:dyDescent="0.25">
      <c r="A229">
        <v>228</v>
      </c>
      <c r="B229" s="2" t="s">
        <v>65</v>
      </c>
      <c r="C229">
        <v>22</v>
      </c>
      <c r="D229">
        <v>22</v>
      </c>
      <c r="E229">
        <f t="shared" si="6"/>
        <v>0</v>
      </c>
      <c r="F229" s="3">
        <f t="shared" si="7"/>
        <v>0</v>
      </c>
      <c r="G229" s="3">
        <v>2.3082701632179198E-2</v>
      </c>
      <c r="H229" s="3">
        <v>6.8424653546057992E-2</v>
      </c>
      <c r="I229" s="3">
        <v>1.9995902479000204E-2</v>
      </c>
      <c r="J229" s="3">
        <v>6.4937030249020561E-2</v>
      </c>
      <c r="L229" s="3"/>
      <c r="M229" s="3"/>
      <c r="N229" s="3"/>
      <c r="O229" s="3"/>
    </row>
    <row r="230" spans="1:15" x14ac:dyDescent="0.25">
      <c r="A230">
        <v>229</v>
      </c>
      <c r="B230" s="2" t="s">
        <v>437</v>
      </c>
      <c r="C230">
        <v>29</v>
      </c>
      <c r="D230">
        <v>30</v>
      </c>
      <c r="E230">
        <f t="shared" si="6"/>
        <v>-1</v>
      </c>
      <c r="F230" s="3">
        <f t="shared" si="7"/>
        <v>-3.3333333333333333E-2</v>
      </c>
      <c r="G230" s="3">
        <v>2.0288362512873328E-2</v>
      </c>
      <c r="H230" s="3">
        <v>7.6593720266412937E-2</v>
      </c>
      <c r="I230" s="3">
        <v>2.4912461380020599E-2</v>
      </c>
      <c r="J230" s="3">
        <v>8.1210668264908595E-2</v>
      </c>
      <c r="L230" s="3"/>
      <c r="M230" s="3"/>
      <c r="N230" s="3"/>
      <c r="O230" s="3"/>
    </row>
    <row r="231" spans="1:15" x14ac:dyDescent="0.25">
      <c r="A231">
        <v>230</v>
      </c>
      <c r="B231" s="2" t="s">
        <v>161</v>
      </c>
      <c r="C231">
        <v>22</v>
      </c>
      <c r="D231">
        <v>23</v>
      </c>
      <c r="E231">
        <f t="shared" si="6"/>
        <v>-1</v>
      </c>
      <c r="F231" s="3">
        <f t="shared" si="7"/>
        <v>-4.3478260869565216E-2</v>
      </c>
      <c r="G231" s="3">
        <v>1.1363728012517038E-2</v>
      </c>
      <c r="H231" s="3">
        <v>4.9303621169916434E-2</v>
      </c>
      <c r="I231" s="3">
        <v>8.3151196457807424E-3</v>
      </c>
      <c r="J231" s="3">
        <v>9.4615116255207368E-2</v>
      </c>
      <c r="L231" s="3"/>
      <c r="M231" s="3"/>
      <c r="N231" s="3"/>
      <c r="O231" s="3"/>
    </row>
    <row r="232" spans="1:15" x14ac:dyDescent="0.25">
      <c r="A232">
        <v>231</v>
      </c>
      <c r="B232" s="2" t="s">
        <v>13</v>
      </c>
      <c r="C232">
        <v>21</v>
      </c>
      <c r="D232">
        <v>23</v>
      </c>
      <c r="E232">
        <f t="shared" si="6"/>
        <v>-2</v>
      </c>
      <c r="F232" s="3">
        <f t="shared" si="7"/>
        <v>-8.6956521739130432E-2</v>
      </c>
      <c r="G232" s="3">
        <v>6.4695798385560688E-3</v>
      </c>
      <c r="H232" s="3">
        <v>4.8887960889631286E-2</v>
      </c>
      <c r="I232" s="3">
        <v>6.1017661624554187E-3</v>
      </c>
      <c r="J232" s="3">
        <v>0.10372767211217215</v>
      </c>
      <c r="L232" s="3"/>
      <c r="M232" s="3"/>
      <c r="N232" s="3"/>
      <c r="O232" s="3"/>
    </row>
    <row r="233" spans="1:15" x14ac:dyDescent="0.25">
      <c r="A233">
        <v>232</v>
      </c>
      <c r="B233" s="2" t="s">
        <v>141</v>
      </c>
      <c r="C233">
        <v>25</v>
      </c>
      <c r="D233">
        <v>28</v>
      </c>
      <c r="E233">
        <f t="shared" si="6"/>
        <v>-3</v>
      </c>
      <c r="F233" s="3">
        <f t="shared" si="7"/>
        <v>-0.10714285714285714</v>
      </c>
      <c r="G233" s="3">
        <v>1.9271198318149965E-2</v>
      </c>
      <c r="H233" s="3">
        <v>6.2626858073030062E-2</v>
      </c>
      <c r="I233" s="3">
        <v>1.6511913104414855E-2</v>
      </c>
      <c r="J233" s="3">
        <v>6.3743271935253878E-2</v>
      </c>
      <c r="L233" s="3"/>
      <c r="M233" s="3"/>
      <c r="N233" s="3"/>
      <c r="O233" s="3"/>
    </row>
    <row r="234" spans="1:15" x14ac:dyDescent="0.25">
      <c r="A234">
        <v>233</v>
      </c>
      <c r="B234" s="2" t="s">
        <v>18</v>
      </c>
      <c r="C234">
        <v>29</v>
      </c>
      <c r="D234">
        <v>31</v>
      </c>
      <c r="E234">
        <f t="shared" si="6"/>
        <v>-2</v>
      </c>
      <c r="F234" s="3">
        <f t="shared" si="7"/>
        <v>-6.4516129032258063E-2</v>
      </c>
      <c r="G234" s="3">
        <v>2.9255264368447432E-2</v>
      </c>
      <c r="H234" s="3">
        <v>7.746580377347613E-2</v>
      </c>
      <c r="I234" s="3">
        <v>2.6090120769795878E-2</v>
      </c>
      <c r="J234" s="3">
        <v>7.6577494761388379E-2</v>
      </c>
      <c r="L234" s="3"/>
      <c r="M234" s="3"/>
      <c r="N234" s="3"/>
      <c r="O234" s="3"/>
    </row>
    <row r="235" spans="1:15" x14ac:dyDescent="0.25">
      <c r="A235">
        <v>234</v>
      </c>
      <c r="B235" s="2" t="s">
        <v>70</v>
      </c>
      <c r="C235">
        <v>18</v>
      </c>
      <c r="D235">
        <v>18</v>
      </c>
      <c r="E235">
        <f t="shared" si="6"/>
        <v>0</v>
      </c>
      <c r="F235" s="3">
        <f t="shared" si="7"/>
        <v>0</v>
      </c>
      <c r="G235" s="3">
        <v>8.1652297300661356E-3</v>
      </c>
      <c r="H235" s="3">
        <v>4.9794602738046229E-2</v>
      </c>
      <c r="I235" s="3">
        <v>1.3583822223697422E-2</v>
      </c>
      <c r="J235" s="3">
        <v>5.0526295384496094E-2</v>
      </c>
      <c r="L235" s="3"/>
      <c r="M235" s="3"/>
      <c r="N235" s="3"/>
      <c r="O235" s="3"/>
    </row>
    <row r="236" spans="1:15" x14ac:dyDescent="0.25">
      <c r="A236">
        <v>235</v>
      </c>
      <c r="B236" s="2" t="s">
        <v>46</v>
      </c>
      <c r="C236">
        <v>28</v>
      </c>
      <c r="D236">
        <v>28</v>
      </c>
      <c r="E236">
        <f t="shared" si="6"/>
        <v>0</v>
      </c>
      <c r="F236" s="3">
        <f t="shared" si="7"/>
        <v>0</v>
      </c>
      <c r="G236" s="3">
        <v>9.6045871156753629E-3</v>
      </c>
      <c r="H236" s="3">
        <v>5.0644567219152857E-2</v>
      </c>
      <c r="I236" s="3">
        <v>1.5074998588483279E-2</v>
      </c>
      <c r="J236" s="3">
        <v>4.6057329388962565E-2</v>
      </c>
      <c r="L236" s="3"/>
      <c r="M236" s="3"/>
      <c r="N236" s="3"/>
      <c r="O236" s="3"/>
    </row>
    <row r="237" spans="1:15" x14ac:dyDescent="0.25">
      <c r="A237">
        <v>236</v>
      </c>
      <c r="B237" s="2" t="s">
        <v>514</v>
      </c>
      <c r="C237">
        <v>19</v>
      </c>
      <c r="D237">
        <v>19</v>
      </c>
      <c r="E237">
        <f t="shared" si="6"/>
        <v>0</v>
      </c>
      <c r="F237" s="3">
        <f t="shared" si="7"/>
        <v>0</v>
      </c>
      <c r="G237" s="3">
        <v>2.4366593248278823E-2</v>
      </c>
      <c r="H237" s="3">
        <v>7.1249631594459184E-2</v>
      </c>
      <c r="I237" s="3">
        <v>3.3052127055368544E-2</v>
      </c>
      <c r="J237" s="3">
        <v>7.7684289412726523E-2</v>
      </c>
      <c r="L237" s="3"/>
      <c r="M237" s="3"/>
      <c r="N237" s="3"/>
      <c r="O237" s="3"/>
    </row>
    <row r="238" spans="1:15" x14ac:dyDescent="0.25">
      <c r="A238">
        <v>237</v>
      </c>
      <c r="B238" s="2" t="s">
        <v>369</v>
      </c>
      <c r="C238">
        <v>23</v>
      </c>
      <c r="D238">
        <v>27</v>
      </c>
      <c r="E238">
        <f t="shared" si="6"/>
        <v>-4</v>
      </c>
      <c r="F238" s="3">
        <f t="shared" si="7"/>
        <v>-0.14814814814814814</v>
      </c>
      <c r="G238" s="3">
        <v>2.5497700022622728E-2</v>
      </c>
      <c r="H238" s="3">
        <v>7.5147703066597002E-2</v>
      </c>
      <c r="I238" s="3">
        <v>2.2434205565191163E-2</v>
      </c>
      <c r="J238" s="3">
        <v>7.8424443737705685E-2</v>
      </c>
      <c r="L238" s="3"/>
      <c r="M238" s="3"/>
      <c r="N238" s="3"/>
      <c r="O238" s="3"/>
    </row>
    <row r="239" spans="1:15" x14ac:dyDescent="0.25">
      <c r="A239">
        <v>238</v>
      </c>
      <c r="B239" s="2" t="s">
        <v>500</v>
      </c>
      <c r="C239">
        <v>9</v>
      </c>
      <c r="D239">
        <v>9</v>
      </c>
      <c r="E239">
        <f t="shared" si="6"/>
        <v>0</v>
      </c>
      <c r="F239" s="3">
        <f t="shared" si="7"/>
        <v>0</v>
      </c>
      <c r="G239" s="3">
        <v>2.8255641879393268E-2</v>
      </c>
      <c r="H239" s="3">
        <v>6.8781257260243825E-2</v>
      </c>
      <c r="I239" s="3">
        <v>1.542267850536441E-2</v>
      </c>
      <c r="J239" s="3">
        <v>5.7446778691855986E-2</v>
      </c>
      <c r="L239" s="3"/>
      <c r="M239" s="3"/>
      <c r="N239" s="3"/>
      <c r="O239" s="3"/>
    </row>
    <row r="240" spans="1:15" x14ac:dyDescent="0.25">
      <c r="A240">
        <v>239</v>
      </c>
      <c r="B240" s="2" t="s">
        <v>122</v>
      </c>
      <c r="C240">
        <v>28</v>
      </c>
      <c r="D240">
        <v>29</v>
      </c>
      <c r="E240">
        <f t="shared" si="6"/>
        <v>-1</v>
      </c>
      <c r="F240" s="3">
        <f t="shared" si="7"/>
        <v>-3.4482758620689655E-2</v>
      </c>
      <c r="G240" s="3">
        <v>1.1787841330486571E-2</v>
      </c>
      <c r="H240" s="3">
        <v>3.4325578645540811E-2</v>
      </c>
      <c r="I240" s="3">
        <v>1.1175412967749185E-2</v>
      </c>
      <c r="J240" s="3">
        <v>4.2913544649529463E-2</v>
      </c>
      <c r="L240" s="3"/>
      <c r="M240" s="3"/>
      <c r="N240" s="3"/>
      <c r="O240" s="3"/>
    </row>
    <row r="241" spans="1:15" x14ac:dyDescent="0.25">
      <c r="A241">
        <v>240</v>
      </c>
      <c r="B241" s="2" t="s">
        <v>287</v>
      </c>
      <c r="C241">
        <v>20</v>
      </c>
      <c r="D241">
        <v>20</v>
      </c>
      <c r="E241">
        <f t="shared" si="6"/>
        <v>0</v>
      </c>
      <c r="F241" s="3">
        <f t="shared" si="7"/>
        <v>0</v>
      </c>
      <c r="G241" s="3">
        <v>2.2184746633960698E-2</v>
      </c>
      <c r="H241" s="3">
        <v>6.8956195147383964E-2</v>
      </c>
      <c r="I241" s="3">
        <v>2.2951292757491863E-2</v>
      </c>
      <c r="J241" s="3">
        <v>7.4916979292992264E-2</v>
      </c>
      <c r="L241" s="3"/>
      <c r="M241" s="3"/>
      <c r="N241" s="3"/>
      <c r="O241" s="3"/>
    </row>
    <row r="242" spans="1:15" x14ac:dyDescent="0.25">
      <c r="A242">
        <v>241</v>
      </c>
      <c r="B242" s="2" t="s">
        <v>39</v>
      </c>
      <c r="C242">
        <v>24</v>
      </c>
      <c r="D242">
        <v>26</v>
      </c>
      <c r="E242">
        <f t="shared" si="6"/>
        <v>-2</v>
      </c>
      <c r="F242" s="3">
        <f t="shared" si="7"/>
        <v>-7.6923076923076927E-2</v>
      </c>
      <c r="G242" s="3">
        <v>1.6628808982985473E-2</v>
      </c>
      <c r="H242" s="3">
        <v>5.2014550812727357E-2</v>
      </c>
      <c r="I242" s="3">
        <v>1.3911627308961557E-2</v>
      </c>
      <c r="J242" s="3">
        <v>6.3068285508786626E-2</v>
      </c>
      <c r="L242" s="3"/>
      <c r="M242" s="3"/>
      <c r="N242" s="3"/>
      <c r="O242" s="3"/>
    </row>
    <row r="243" spans="1:15" x14ac:dyDescent="0.25">
      <c r="A243">
        <v>242</v>
      </c>
      <c r="B243" s="2" t="s">
        <v>484</v>
      </c>
      <c r="C243">
        <v>19</v>
      </c>
      <c r="D243">
        <v>21</v>
      </c>
      <c r="E243">
        <f t="shared" si="6"/>
        <v>-2</v>
      </c>
      <c r="F243" s="3">
        <f t="shared" si="7"/>
        <v>-9.5238095238095233E-2</v>
      </c>
      <c r="G243" s="3">
        <v>1.8450017362945964E-2</v>
      </c>
      <c r="H243" s="3">
        <v>6.5862152749655789E-2</v>
      </c>
      <c r="I243" s="3">
        <v>3.1404284873099514E-2</v>
      </c>
      <c r="J243" s="3">
        <v>8.6326701093560151E-2</v>
      </c>
      <c r="L243" s="3"/>
      <c r="M243" s="3"/>
      <c r="N243" s="3"/>
      <c r="O243" s="3"/>
    </row>
    <row r="244" spans="1:15" x14ac:dyDescent="0.25">
      <c r="A244">
        <v>243</v>
      </c>
      <c r="B244" s="2" t="s">
        <v>363</v>
      </c>
      <c r="C244">
        <v>24</v>
      </c>
      <c r="D244">
        <v>26</v>
      </c>
      <c r="E244">
        <f t="shared" si="6"/>
        <v>-2</v>
      </c>
      <c r="F244" s="3">
        <f t="shared" si="7"/>
        <v>-7.6923076923076927E-2</v>
      </c>
      <c r="G244" s="3">
        <v>1.7369913432107111E-2</v>
      </c>
      <c r="H244" s="3">
        <v>6.4457006283903537E-2</v>
      </c>
      <c r="I244" s="3">
        <v>2.6521197553815434E-2</v>
      </c>
      <c r="J244" s="3">
        <v>7.3764546343309464E-2</v>
      </c>
      <c r="L244" s="3"/>
      <c r="M244" s="3"/>
      <c r="N244" s="3"/>
      <c r="O244" s="3"/>
    </row>
    <row r="245" spans="1:15" x14ac:dyDescent="0.25">
      <c r="A245">
        <v>244</v>
      </c>
      <c r="B245" s="2" t="s">
        <v>491</v>
      </c>
      <c r="C245">
        <v>25</v>
      </c>
      <c r="D245">
        <v>30</v>
      </c>
      <c r="E245">
        <f t="shared" si="6"/>
        <v>-5</v>
      </c>
      <c r="F245" s="3">
        <f t="shared" si="7"/>
        <v>-0.16666666666666666</v>
      </c>
      <c r="G245" s="3">
        <v>1.7261350708449686E-2</v>
      </c>
      <c r="H245" s="3">
        <v>6.1768156362750959E-2</v>
      </c>
      <c r="I245" s="3">
        <v>2.8048402109835557E-2</v>
      </c>
      <c r="J245" s="3">
        <v>7.4444883747624577E-2</v>
      </c>
      <c r="L245" s="3"/>
      <c r="M245" s="3"/>
      <c r="N245" s="3"/>
      <c r="O245" s="3"/>
    </row>
    <row r="246" spans="1:15" x14ac:dyDescent="0.25">
      <c r="A246">
        <v>245</v>
      </c>
      <c r="B246" s="2" t="s">
        <v>457</v>
      </c>
      <c r="C246">
        <v>15</v>
      </c>
      <c r="D246">
        <v>15</v>
      </c>
      <c r="E246">
        <f t="shared" si="6"/>
        <v>0</v>
      </c>
      <c r="F246" s="3">
        <f t="shared" si="7"/>
        <v>0</v>
      </c>
      <c r="G246" s="3">
        <v>2.3220712875885289E-2</v>
      </c>
      <c r="H246" s="3">
        <v>7.1575887088758575E-2</v>
      </c>
      <c r="I246" s="3">
        <v>1.8681063508649714E-2</v>
      </c>
      <c r="J246" s="3">
        <v>6.4673387852826211E-2</v>
      </c>
      <c r="L246" s="3"/>
      <c r="M246" s="3"/>
      <c r="N246" s="3"/>
      <c r="O246" s="3"/>
    </row>
    <row r="247" spans="1:15" x14ac:dyDescent="0.25">
      <c r="A247">
        <v>246</v>
      </c>
      <c r="B247" s="2" t="s">
        <v>192</v>
      </c>
      <c r="C247">
        <v>27</v>
      </c>
      <c r="D247">
        <v>26</v>
      </c>
      <c r="E247">
        <f t="shared" si="6"/>
        <v>1</v>
      </c>
      <c r="F247" s="3">
        <f t="shared" si="7"/>
        <v>3.8461538461538464E-2</v>
      </c>
      <c r="G247" s="3">
        <v>2.1295991665295826E-2</v>
      </c>
      <c r="H247" s="3">
        <v>6.7934381730740859E-2</v>
      </c>
      <c r="I247" s="3">
        <v>3.6683665076492844E-2</v>
      </c>
      <c r="J247" s="3">
        <v>8.1042129554169631E-2</v>
      </c>
      <c r="L247" s="3"/>
      <c r="M247" s="3"/>
      <c r="N247" s="3"/>
      <c r="O247" s="3"/>
    </row>
    <row r="248" spans="1:15" x14ac:dyDescent="0.25">
      <c r="A248">
        <v>247</v>
      </c>
      <c r="B248" s="2" t="s">
        <v>413</v>
      </c>
      <c r="C248">
        <v>19</v>
      </c>
      <c r="D248">
        <v>21</v>
      </c>
      <c r="E248">
        <f t="shared" si="6"/>
        <v>-2</v>
      </c>
      <c r="F248" s="3">
        <f t="shared" si="7"/>
        <v>-9.5238095238095233E-2</v>
      </c>
      <c r="G248" s="3">
        <v>2.0715818898816952E-2</v>
      </c>
      <c r="H248" s="3">
        <v>6.6199705076890672E-2</v>
      </c>
      <c r="I248" s="3">
        <v>2.547463352135643E-2</v>
      </c>
      <c r="J248" s="3">
        <v>6.3877023102768174E-2</v>
      </c>
      <c r="L248" s="3"/>
      <c r="M248" s="3"/>
      <c r="N248" s="3"/>
      <c r="O248" s="3"/>
    </row>
    <row r="249" spans="1:15" x14ac:dyDescent="0.25">
      <c r="A249">
        <v>248</v>
      </c>
      <c r="B249" s="2" t="s">
        <v>6</v>
      </c>
      <c r="C249">
        <v>42</v>
      </c>
      <c r="D249">
        <v>42</v>
      </c>
      <c r="E249">
        <f t="shared" si="6"/>
        <v>0</v>
      </c>
      <c r="F249" s="3">
        <f t="shared" si="7"/>
        <v>0</v>
      </c>
      <c r="G249" s="3">
        <v>9.8033057554602395E-3</v>
      </c>
      <c r="H249" s="3">
        <v>4.8095265346610204E-2</v>
      </c>
      <c r="I249" s="3">
        <v>1.9925162864988067E-2</v>
      </c>
      <c r="J249" s="3">
        <v>5.281227965504149E-2</v>
      </c>
      <c r="L249" s="3"/>
      <c r="M249" s="3"/>
      <c r="N249" s="3"/>
      <c r="O249" s="3"/>
    </row>
    <row r="250" spans="1:15" x14ac:dyDescent="0.25">
      <c r="A250">
        <v>249</v>
      </c>
      <c r="B250" s="2" t="s">
        <v>274</v>
      </c>
      <c r="C250">
        <v>25</v>
      </c>
      <c r="D250">
        <v>28</v>
      </c>
      <c r="E250">
        <f t="shared" si="6"/>
        <v>-3</v>
      </c>
      <c r="F250" s="3">
        <f t="shared" si="7"/>
        <v>-0.10714285714285714</v>
      </c>
      <c r="G250" s="3">
        <v>1.7623656154310365E-2</v>
      </c>
      <c r="H250" s="3">
        <v>6.5102972065960066E-2</v>
      </c>
      <c r="I250" s="3">
        <v>2.5032967524194809E-2</v>
      </c>
      <c r="J250" s="3">
        <v>8.6082904237263752E-2</v>
      </c>
      <c r="L250" s="3"/>
      <c r="M250" s="3"/>
      <c r="N250" s="3"/>
      <c r="O250" s="3"/>
    </row>
    <row r="251" spans="1:15" x14ac:dyDescent="0.25">
      <c r="A251">
        <v>250</v>
      </c>
      <c r="B251" s="2" t="s">
        <v>436</v>
      </c>
      <c r="C251">
        <v>18</v>
      </c>
      <c r="D251">
        <v>18</v>
      </c>
      <c r="E251">
        <f t="shared" si="6"/>
        <v>0</v>
      </c>
      <c r="F251" s="3">
        <f t="shared" si="7"/>
        <v>0</v>
      </c>
      <c r="G251" s="3">
        <v>1.3738300206568686E-2</v>
      </c>
      <c r="H251" s="3">
        <v>5.8293462635971592E-2</v>
      </c>
      <c r="I251" s="3">
        <v>1.1741799025470215E-2</v>
      </c>
      <c r="J251" s="3">
        <v>7.5293455024897274E-2</v>
      </c>
      <c r="L251" s="3"/>
      <c r="M251" s="3"/>
      <c r="N251" s="3"/>
      <c r="O251" s="3"/>
    </row>
    <row r="252" spans="1:15" x14ac:dyDescent="0.25">
      <c r="A252">
        <v>251</v>
      </c>
      <c r="B252" s="2" t="s">
        <v>509</v>
      </c>
      <c r="C252">
        <v>20</v>
      </c>
      <c r="D252">
        <v>23</v>
      </c>
      <c r="E252">
        <f t="shared" si="6"/>
        <v>-3</v>
      </c>
      <c r="F252" s="3">
        <f t="shared" si="7"/>
        <v>-0.13043478260869565</v>
      </c>
      <c r="G252" s="3">
        <v>2.1470705094898988E-2</v>
      </c>
      <c r="H252" s="3">
        <v>6.7861122180925035E-2</v>
      </c>
      <c r="I252" s="3">
        <v>1.6855649622543475E-2</v>
      </c>
      <c r="J252" s="3">
        <v>5.7985663547761898E-2</v>
      </c>
      <c r="L252" s="3"/>
      <c r="M252" s="3"/>
      <c r="N252" s="3"/>
      <c r="O252" s="3"/>
    </row>
    <row r="253" spans="1:15" x14ac:dyDescent="0.25">
      <c r="A253">
        <v>252</v>
      </c>
      <c r="B253" s="2" t="s">
        <v>406</v>
      </c>
      <c r="C253">
        <v>17</v>
      </c>
      <c r="D253">
        <v>19</v>
      </c>
      <c r="E253">
        <f t="shared" si="6"/>
        <v>-2</v>
      </c>
      <c r="F253" s="3">
        <f t="shared" si="7"/>
        <v>-0.10526315789473684</v>
      </c>
      <c r="G253" s="3">
        <v>1.4116481997047778E-2</v>
      </c>
      <c r="H253" s="3">
        <v>6.5505862528961595E-2</v>
      </c>
      <c r="I253" s="3">
        <v>2.3571068218763428E-2</v>
      </c>
      <c r="J253" s="3">
        <v>6.7014043040400026E-2</v>
      </c>
      <c r="L253" s="3"/>
      <c r="M253" s="3"/>
      <c r="N253" s="3"/>
      <c r="O253" s="3"/>
    </row>
    <row r="254" spans="1:15" x14ac:dyDescent="0.25">
      <c r="A254">
        <v>253</v>
      </c>
      <c r="B254" s="2" t="s">
        <v>99</v>
      </c>
      <c r="C254">
        <v>33</v>
      </c>
      <c r="D254">
        <v>32</v>
      </c>
      <c r="E254">
        <f t="shared" si="6"/>
        <v>1</v>
      </c>
      <c r="F254" s="3">
        <f t="shared" si="7"/>
        <v>3.125E-2</v>
      </c>
      <c r="G254" s="3">
        <v>1.2165427335218866E-2</v>
      </c>
      <c r="H254" s="3">
        <v>5.301243838999261E-2</v>
      </c>
      <c r="I254" s="3">
        <v>1.3345445691059957E-2</v>
      </c>
      <c r="J254" s="3">
        <v>0.11858677080790822</v>
      </c>
      <c r="L254" s="3"/>
      <c r="M254" s="3"/>
      <c r="N254" s="3"/>
      <c r="O254" s="3"/>
    </row>
    <row r="255" spans="1:15" x14ac:dyDescent="0.25">
      <c r="A255">
        <v>254</v>
      </c>
      <c r="B255" s="2" t="s">
        <v>42</v>
      </c>
      <c r="C255">
        <v>35</v>
      </c>
      <c r="D255">
        <v>35</v>
      </c>
      <c r="E255">
        <f t="shared" si="6"/>
        <v>0</v>
      </c>
      <c r="F255" s="3">
        <f t="shared" si="7"/>
        <v>0</v>
      </c>
      <c r="G255" s="3">
        <v>8.2095290061757475E-3</v>
      </c>
      <c r="H255" s="3">
        <v>4.6488405636303118E-2</v>
      </c>
      <c r="I255" s="3">
        <v>9.8365534859495528E-3</v>
      </c>
      <c r="J255" s="3">
        <v>9.0151853369456858E-2</v>
      </c>
      <c r="L255" s="3"/>
      <c r="M255" s="3"/>
      <c r="N255" s="3"/>
      <c r="O255" s="3"/>
    </row>
    <row r="256" spans="1:15" x14ac:dyDescent="0.25">
      <c r="A256">
        <v>255</v>
      </c>
      <c r="B256" s="2" t="s">
        <v>195</v>
      </c>
      <c r="C256">
        <v>18</v>
      </c>
      <c r="D256">
        <v>19</v>
      </c>
      <c r="E256">
        <f t="shared" si="6"/>
        <v>-1</v>
      </c>
      <c r="F256" s="3">
        <f t="shared" si="7"/>
        <v>-5.2631578947368418E-2</v>
      </c>
      <c r="G256" s="3">
        <v>1.3698630136986301E-2</v>
      </c>
      <c r="H256" s="3">
        <v>5.5493885141225247E-2</v>
      </c>
      <c r="I256" s="3">
        <v>2.1058562524210303E-2</v>
      </c>
      <c r="J256" s="3">
        <v>8.6641649314692357E-2</v>
      </c>
      <c r="L256" s="3"/>
      <c r="M256" s="3"/>
      <c r="N256" s="3"/>
      <c r="O256" s="3"/>
    </row>
    <row r="257" spans="1:15" x14ac:dyDescent="0.25">
      <c r="A257">
        <v>256</v>
      </c>
      <c r="B257" s="2" t="s">
        <v>209</v>
      </c>
      <c r="C257">
        <v>22</v>
      </c>
      <c r="D257">
        <v>25</v>
      </c>
      <c r="E257">
        <f t="shared" si="6"/>
        <v>-3</v>
      </c>
      <c r="F257" s="3">
        <f t="shared" si="7"/>
        <v>-0.12</v>
      </c>
      <c r="G257" s="3">
        <v>2.043145139379449E-2</v>
      </c>
      <c r="H257" s="3">
        <v>7.4133271337653656E-2</v>
      </c>
      <c r="I257" s="3">
        <v>2.5376297342824539E-2</v>
      </c>
      <c r="J257" s="3">
        <v>7.577123284584357E-2</v>
      </c>
      <c r="L257" s="3"/>
      <c r="M257" s="3"/>
      <c r="N257" s="3"/>
      <c r="O257" s="3"/>
    </row>
    <row r="258" spans="1:15" x14ac:dyDescent="0.25">
      <c r="A258">
        <v>257</v>
      </c>
      <c r="B258" s="2" t="s">
        <v>422</v>
      </c>
      <c r="C258">
        <v>16</v>
      </c>
      <c r="D258">
        <v>18</v>
      </c>
      <c r="E258">
        <f t="shared" ref="E258:E321" si="8">C258-D258</f>
        <v>-2</v>
      </c>
      <c r="F258" s="3">
        <f t="shared" ref="F258:F321" si="9">E258/D258</f>
        <v>-0.1111111111111111</v>
      </c>
      <c r="G258" s="3">
        <v>3.3633609614173304E-2</v>
      </c>
      <c r="H258" s="3">
        <v>7.0326913142941483E-2</v>
      </c>
      <c r="I258" s="3">
        <v>2.2485727711734769E-2</v>
      </c>
      <c r="J258" s="3">
        <v>6.4923299915448721E-2</v>
      </c>
      <c r="L258" s="3"/>
      <c r="M258" s="3"/>
      <c r="N258" s="3"/>
      <c r="O258" s="3"/>
    </row>
    <row r="259" spans="1:15" x14ac:dyDescent="0.25">
      <c r="A259">
        <v>258</v>
      </c>
      <c r="B259" s="2" t="s">
        <v>159</v>
      </c>
      <c r="C259">
        <v>19</v>
      </c>
      <c r="D259">
        <v>22</v>
      </c>
      <c r="E259">
        <f t="shared" si="8"/>
        <v>-3</v>
      </c>
      <c r="F259" s="3">
        <f t="shared" si="9"/>
        <v>-0.13636363636363635</v>
      </c>
      <c r="G259" s="3">
        <v>1.0575506058963218E-2</v>
      </c>
      <c r="H259" s="3">
        <v>5.3770978516349842E-2</v>
      </c>
      <c r="I259" s="3">
        <v>1.3431274482105633E-2</v>
      </c>
      <c r="J259" s="3">
        <v>6.8573354518753918E-2</v>
      </c>
      <c r="L259" s="3"/>
      <c r="M259" s="3"/>
      <c r="N259" s="3"/>
      <c r="O259" s="3"/>
    </row>
    <row r="260" spans="1:15" x14ac:dyDescent="0.25">
      <c r="A260">
        <v>259</v>
      </c>
      <c r="B260" s="2" t="s">
        <v>102</v>
      </c>
      <c r="C260">
        <v>16</v>
      </c>
      <c r="D260">
        <v>18</v>
      </c>
      <c r="E260">
        <f t="shared" si="8"/>
        <v>-2</v>
      </c>
      <c r="F260" s="3">
        <f t="shared" si="9"/>
        <v>-0.1111111111111111</v>
      </c>
      <c r="G260" s="3">
        <v>1.207256046705588E-2</v>
      </c>
      <c r="H260" s="3">
        <v>5.9452403191501337E-2</v>
      </c>
      <c r="I260" s="3">
        <v>1.5356547122602168E-2</v>
      </c>
      <c r="J260" s="3">
        <v>6.3216955967570265E-2</v>
      </c>
      <c r="L260" s="3"/>
      <c r="M260" s="3"/>
      <c r="N260" s="3"/>
      <c r="O260" s="3"/>
    </row>
    <row r="261" spans="1:15" x14ac:dyDescent="0.25">
      <c r="A261">
        <v>260</v>
      </c>
      <c r="B261" s="2" t="s">
        <v>43</v>
      </c>
      <c r="C261">
        <v>22</v>
      </c>
      <c r="D261">
        <v>23</v>
      </c>
      <c r="E261">
        <f t="shared" si="8"/>
        <v>-1</v>
      </c>
      <c r="F261" s="3">
        <f t="shared" si="9"/>
        <v>-4.3478260869565216E-2</v>
      </c>
      <c r="G261" s="3">
        <v>6.8620166058217299E-3</v>
      </c>
      <c r="H261" s="3">
        <v>5.1328694545504851E-2</v>
      </c>
      <c r="I261" s="3">
        <v>1.0545019868833393E-2</v>
      </c>
      <c r="J261" s="3">
        <v>5.7703032826160384E-2</v>
      </c>
      <c r="L261" s="3"/>
      <c r="M261" s="3"/>
      <c r="N261" s="3"/>
      <c r="O261" s="3"/>
    </row>
    <row r="262" spans="1:15" x14ac:dyDescent="0.25">
      <c r="A262">
        <v>261</v>
      </c>
      <c r="B262" s="2" t="s">
        <v>173</v>
      </c>
      <c r="C262">
        <v>24</v>
      </c>
      <c r="D262">
        <v>25</v>
      </c>
      <c r="E262">
        <f t="shared" si="8"/>
        <v>-1</v>
      </c>
      <c r="F262" s="3">
        <f t="shared" si="9"/>
        <v>-0.04</v>
      </c>
      <c r="G262" s="3">
        <v>8.5660847013342787E-3</v>
      </c>
      <c r="H262" s="3">
        <v>4.8551920768307326E-2</v>
      </c>
      <c r="I262" s="3">
        <v>7.7178198201956569E-3</v>
      </c>
      <c r="J262" s="3">
        <v>7.0309856221853928E-2</v>
      </c>
      <c r="L262" s="3"/>
      <c r="M262" s="3"/>
      <c r="N262" s="3"/>
      <c r="O262" s="3"/>
    </row>
    <row r="263" spans="1:15" x14ac:dyDescent="0.25">
      <c r="A263">
        <v>262</v>
      </c>
      <c r="B263" s="2" t="s">
        <v>370</v>
      </c>
      <c r="C263">
        <v>18</v>
      </c>
      <c r="D263">
        <v>18</v>
      </c>
      <c r="E263">
        <f t="shared" si="8"/>
        <v>0</v>
      </c>
      <c r="F263" s="3">
        <f t="shared" si="9"/>
        <v>0</v>
      </c>
      <c r="G263" s="3">
        <v>2.7647459801916678E-2</v>
      </c>
      <c r="H263" s="3">
        <v>6.9425277594955523E-2</v>
      </c>
      <c r="I263" s="3">
        <v>1.8294638918962269E-2</v>
      </c>
      <c r="J263" s="3">
        <v>7.4628682736790838E-2</v>
      </c>
      <c r="L263" s="3"/>
      <c r="M263" s="3"/>
      <c r="N263" s="3"/>
      <c r="O263" s="3"/>
    </row>
    <row r="264" spans="1:15" x14ac:dyDescent="0.25">
      <c r="A264">
        <v>263</v>
      </c>
      <c r="B264" s="2" t="s">
        <v>125</v>
      </c>
      <c r="C264">
        <v>24</v>
      </c>
      <c r="D264">
        <v>24</v>
      </c>
      <c r="E264">
        <f t="shared" si="8"/>
        <v>0</v>
      </c>
      <c r="F264" s="3">
        <f t="shared" si="9"/>
        <v>0</v>
      </c>
      <c r="G264" s="3">
        <v>1.7790160934835948E-2</v>
      </c>
      <c r="H264" s="3">
        <v>6.2349589467723669E-2</v>
      </c>
      <c r="I264" s="3">
        <v>1.8355720048238867E-2</v>
      </c>
      <c r="J264" s="3">
        <v>6.1130624691780475E-2</v>
      </c>
      <c r="L264" s="3"/>
      <c r="M264" s="3"/>
      <c r="N264" s="3"/>
      <c r="O264" s="3"/>
    </row>
    <row r="265" spans="1:15" x14ac:dyDescent="0.25">
      <c r="A265">
        <v>264</v>
      </c>
      <c r="B265" s="2" t="s">
        <v>23</v>
      </c>
      <c r="C265">
        <v>32</v>
      </c>
      <c r="D265">
        <v>36</v>
      </c>
      <c r="E265">
        <f t="shared" si="8"/>
        <v>-4</v>
      </c>
      <c r="F265" s="3">
        <f t="shared" si="9"/>
        <v>-0.1111111111111111</v>
      </c>
      <c r="G265" s="3">
        <v>1.3035590018888557E-2</v>
      </c>
      <c r="H265" s="3">
        <v>5.1256674046099751E-2</v>
      </c>
      <c r="I265" s="3">
        <v>2.4598618152897902E-2</v>
      </c>
      <c r="J265" s="3">
        <v>4.5403313272228484E-2</v>
      </c>
      <c r="L265" s="3"/>
      <c r="M265" s="3"/>
      <c r="N265" s="3"/>
      <c r="O265" s="3"/>
    </row>
    <row r="266" spans="1:15" x14ac:dyDescent="0.25">
      <c r="A266">
        <v>265</v>
      </c>
      <c r="B266" s="2" t="s">
        <v>445</v>
      </c>
      <c r="C266">
        <v>25</v>
      </c>
      <c r="D266">
        <v>30</v>
      </c>
      <c r="E266">
        <f t="shared" si="8"/>
        <v>-5</v>
      </c>
      <c r="F266" s="3">
        <f t="shared" si="9"/>
        <v>-0.16666666666666666</v>
      </c>
      <c r="G266" s="3">
        <v>2.1860998679682258E-2</v>
      </c>
      <c r="H266" s="3">
        <v>7.0690674674488974E-2</v>
      </c>
      <c r="I266" s="3">
        <v>3.6741628969069934E-2</v>
      </c>
      <c r="J266" s="3">
        <v>7.6773056799687961E-2</v>
      </c>
      <c r="L266" s="3"/>
      <c r="M266" s="3"/>
      <c r="N266" s="3"/>
      <c r="O266" s="3"/>
    </row>
    <row r="267" spans="1:15" x14ac:dyDescent="0.25">
      <c r="A267">
        <v>266</v>
      </c>
      <c r="B267" s="2" t="s">
        <v>408</v>
      </c>
      <c r="C267">
        <v>22</v>
      </c>
      <c r="D267">
        <v>25</v>
      </c>
      <c r="E267">
        <f t="shared" si="8"/>
        <v>-3</v>
      </c>
      <c r="F267" s="3">
        <f t="shared" si="9"/>
        <v>-0.12</v>
      </c>
      <c r="G267" s="3">
        <v>1.8264879319802522E-2</v>
      </c>
      <c r="H267" s="3">
        <v>6.1222984436084676E-2</v>
      </c>
      <c r="I267" s="3">
        <v>2.7547312122874382E-2</v>
      </c>
      <c r="J267" s="3">
        <v>6.9301809325732516E-2</v>
      </c>
      <c r="L267" s="3"/>
      <c r="M267" s="3"/>
      <c r="N267" s="3"/>
      <c r="O267" s="3"/>
    </row>
    <row r="268" spans="1:15" x14ac:dyDescent="0.25">
      <c r="A268">
        <v>267</v>
      </c>
      <c r="B268" s="2" t="s">
        <v>442</v>
      </c>
      <c r="C268">
        <v>22</v>
      </c>
      <c r="D268">
        <v>23</v>
      </c>
      <c r="E268">
        <f t="shared" si="8"/>
        <v>-1</v>
      </c>
      <c r="F268" s="3">
        <f t="shared" si="9"/>
        <v>-4.3478260869565216E-2</v>
      </c>
      <c r="G268" s="3">
        <v>2.1348270594226174E-2</v>
      </c>
      <c r="H268" s="3">
        <v>6.7496065985826983E-2</v>
      </c>
      <c r="I268" s="3">
        <v>3.5831799130400722E-2</v>
      </c>
      <c r="J268" s="3">
        <v>7.7501647251886574E-2</v>
      </c>
      <c r="L268" s="3"/>
      <c r="M268" s="3"/>
      <c r="N268" s="3"/>
      <c r="O268" s="3"/>
    </row>
    <row r="269" spans="1:15" x14ac:dyDescent="0.25">
      <c r="A269">
        <v>268</v>
      </c>
      <c r="B269" s="2" t="s">
        <v>144</v>
      </c>
      <c r="C269">
        <v>24</v>
      </c>
      <c r="D269">
        <v>25</v>
      </c>
      <c r="E269">
        <f t="shared" si="8"/>
        <v>-1</v>
      </c>
      <c r="F269" s="3">
        <f t="shared" si="9"/>
        <v>-0.04</v>
      </c>
      <c r="G269" s="3">
        <v>1.8546574969358572E-2</v>
      </c>
      <c r="H269" s="3">
        <v>5.8732570370303779E-2</v>
      </c>
      <c r="I269" s="3">
        <v>1.5865450088519677E-2</v>
      </c>
      <c r="J269" s="3">
        <v>6.1089071742372741E-2</v>
      </c>
      <c r="L269" s="3"/>
      <c r="M269" s="3"/>
      <c r="N269" s="3"/>
      <c r="O269" s="3"/>
    </row>
    <row r="270" spans="1:15" x14ac:dyDescent="0.25">
      <c r="A270">
        <v>269</v>
      </c>
      <c r="B270" s="2" t="s">
        <v>312</v>
      </c>
      <c r="C270">
        <v>16</v>
      </c>
      <c r="D270">
        <v>17</v>
      </c>
      <c r="E270">
        <f t="shared" si="8"/>
        <v>-1</v>
      </c>
      <c r="F270" s="3">
        <f t="shared" si="9"/>
        <v>-5.8823529411764705E-2</v>
      </c>
      <c r="G270" s="3">
        <v>3.5790383236943141E-2</v>
      </c>
      <c r="H270" s="3">
        <v>8.2143372277513338E-2</v>
      </c>
      <c r="I270" s="3">
        <v>2.9555295896625196E-2</v>
      </c>
      <c r="J270" s="3">
        <v>9.5233667670064276E-2</v>
      </c>
      <c r="L270" s="3"/>
      <c r="M270" s="3"/>
      <c r="N270" s="3"/>
      <c r="O270" s="3"/>
    </row>
    <row r="271" spans="1:15" x14ac:dyDescent="0.25">
      <c r="A271">
        <v>270</v>
      </c>
      <c r="B271" s="2" t="s">
        <v>504</v>
      </c>
      <c r="C271">
        <v>14</v>
      </c>
      <c r="D271">
        <v>14</v>
      </c>
      <c r="E271">
        <f t="shared" si="8"/>
        <v>0</v>
      </c>
      <c r="F271" s="3">
        <f t="shared" si="9"/>
        <v>0</v>
      </c>
      <c r="G271" s="3">
        <v>3.3647575681303346E-2</v>
      </c>
      <c r="H271" s="3">
        <v>6.9111677861992168E-2</v>
      </c>
      <c r="I271" s="3">
        <v>2.0227444340205479E-2</v>
      </c>
      <c r="J271" s="3">
        <v>7.0202115348386579E-2</v>
      </c>
      <c r="L271" s="3"/>
      <c r="M271" s="3"/>
      <c r="N271" s="3"/>
      <c r="O271" s="3"/>
    </row>
    <row r="272" spans="1:15" x14ac:dyDescent="0.25">
      <c r="A272">
        <v>271</v>
      </c>
      <c r="B272" s="2" t="s">
        <v>332</v>
      </c>
      <c r="C272">
        <v>18</v>
      </c>
      <c r="D272">
        <v>18</v>
      </c>
      <c r="E272">
        <f t="shared" si="8"/>
        <v>0</v>
      </c>
      <c r="F272" s="3">
        <f t="shared" si="9"/>
        <v>0</v>
      </c>
      <c r="G272" s="3">
        <v>1.4647002179311744E-2</v>
      </c>
      <c r="H272" s="3">
        <v>6.224687324098354E-2</v>
      </c>
      <c r="I272" s="3">
        <v>1.5774669302113426E-2</v>
      </c>
      <c r="J272" s="3">
        <v>8.6238623364997269E-2</v>
      </c>
      <c r="L272" s="3"/>
      <c r="M272" s="3"/>
      <c r="N272" s="3"/>
      <c r="O272" s="3"/>
    </row>
    <row r="273" spans="1:15" x14ac:dyDescent="0.25">
      <c r="A273">
        <v>272</v>
      </c>
      <c r="B273" s="2" t="s">
        <v>75</v>
      </c>
      <c r="C273">
        <v>27</v>
      </c>
      <c r="D273">
        <v>28</v>
      </c>
      <c r="E273">
        <f t="shared" si="8"/>
        <v>-1</v>
      </c>
      <c r="F273" s="3">
        <f t="shared" si="9"/>
        <v>-3.5714285714285712E-2</v>
      </c>
      <c r="G273" s="3">
        <v>1.0643653755650165E-2</v>
      </c>
      <c r="H273" s="3">
        <v>5.33562104937058E-2</v>
      </c>
      <c r="I273" s="3">
        <v>1.2668410511223719E-2</v>
      </c>
      <c r="J273" s="3">
        <v>8.3310631586493655E-2</v>
      </c>
      <c r="L273" s="3"/>
      <c r="M273" s="3"/>
      <c r="N273" s="3"/>
      <c r="O273" s="3"/>
    </row>
    <row r="274" spans="1:15" x14ac:dyDescent="0.25">
      <c r="A274">
        <v>273</v>
      </c>
      <c r="B274" s="2" t="s">
        <v>431</v>
      </c>
      <c r="C274">
        <v>17</v>
      </c>
      <c r="D274">
        <v>17</v>
      </c>
      <c r="E274">
        <f t="shared" si="8"/>
        <v>0</v>
      </c>
      <c r="F274" s="3">
        <f t="shared" si="9"/>
        <v>0</v>
      </c>
      <c r="G274" s="3">
        <v>2.7971145555111571E-2</v>
      </c>
      <c r="H274" s="3">
        <v>7.0674519391043453E-2</v>
      </c>
      <c r="I274" s="3">
        <v>1.9264337840964058E-2</v>
      </c>
      <c r="J274" s="3">
        <v>6.3757963400086298E-2</v>
      </c>
      <c r="L274" s="3"/>
      <c r="M274" s="3"/>
      <c r="N274" s="3"/>
      <c r="O274" s="3"/>
    </row>
    <row r="275" spans="1:15" x14ac:dyDescent="0.25">
      <c r="A275">
        <v>274</v>
      </c>
      <c r="B275" s="2" t="s">
        <v>214</v>
      </c>
      <c r="C275">
        <v>18</v>
      </c>
      <c r="D275">
        <v>19</v>
      </c>
      <c r="E275">
        <f t="shared" si="8"/>
        <v>-1</v>
      </c>
      <c r="F275" s="3">
        <f t="shared" si="9"/>
        <v>-5.2631578947368418E-2</v>
      </c>
      <c r="G275" s="3">
        <v>2.2705662008356144E-2</v>
      </c>
      <c r="H275" s="3">
        <v>6.0918962706233398E-2</v>
      </c>
      <c r="I275" s="3">
        <v>1.0930221389809345E-2</v>
      </c>
      <c r="J275" s="3">
        <v>5.6552552552552551E-2</v>
      </c>
      <c r="L275" s="3"/>
      <c r="M275" s="3"/>
      <c r="N275" s="3"/>
      <c r="O275" s="3"/>
    </row>
    <row r="276" spans="1:15" x14ac:dyDescent="0.25">
      <c r="A276">
        <v>275</v>
      </c>
      <c r="B276" s="2" t="s">
        <v>158</v>
      </c>
      <c r="C276">
        <v>16</v>
      </c>
      <c r="D276">
        <v>16</v>
      </c>
      <c r="E276">
        <f t="shared" si="8"/>
        <v>0</v>
      </c>
      <c r="F276" s="3">
        <f t="shared" si="9"/>
        <v>0</v>
      </c>
      <c r="G276" s="3">
        <v>2.1419711026084524E-2</v>
      </c>
      <c r="H276" s="3">
        <v>5.9596328214917331E-2</v>
      </c>
      <c r="I276" s="3">
        <v>1.6728689484074986E-2</v>
      </c>
      <c r="J276" s="3">
        <v>6.634104859195622E-2</v>
      </c>
      <c r="L276" s="3"/>
      <c r="M276" s="3"/>
      <c r="N276" s="3"/>
      <c r="O276" s="3"/>
    </row>
    <row r="277" spans="1:15" x14ac:dyDescent="0.25">
      <c r="A277">
        <v>276</v>
      </c>
      <c r="B277" s="2" t="s">
        <v>314</v>
      </c>
      <c r="C277">
        <v>19</v>
      </c>
      <c r="D277">
        <v>19</v>
      </c>
      <c r="E277">
        <f t="shared" si="8"/>
        <v>0</v>
      </c>
      <c r="F277" s="3">
        <f t="shared" si="9"/>
        <v>0</v>
      </c>
      <c r="G277" s="3">
        <v>2.3710497316128114E-2</v>
      </c>
      <c r="H277" s="3">
        <v>7.7553593947036564E-2</v>
      </c>
      <c r="I277" s="3">
        <v>2.6376595215242972E-2</v>
      </c>
      <c r="J277" s="3">
        <v>8.1849185297461158E-2</v>
      </c>
      <c r="L277" s="3"/>
      <c r="M277" s="3"/>
      <c r="N277" s="3"/>
      <c r="O277" s="3"/>
    </row>
    <row r="278" spans="1:15" x14ac:dyDescent="0.25">
      <c r="A278">
        <v>277</v>
      </c>
      <c r="B278" s="2" t="s">
        <v>441</v>
      </c>
      <c r="C278">
        <v>14</v>
      </c>
      <c r="D278">
        <v>14</v>
      </c>
      <c r="E278">
        <f t="shared" si="8"/>
        <v>0</v>
      </c>
      <c r="F278" s="3">
        <f t="shared" si="9"/>
        <v>0</v>
      </c>
      <c r="G278" s="3">
        <v>2.3686053333838029E-2</v>
      </c>
      <c r="H278" s="3">
        <v>6.8920219806666405E-2</v>
      </c>
      <c r="I278" s="3">
        <v>1.5907413365633932E-2</v>
      </c>
      <c r="J278" s="3">
        <v>7.1472085886044673E-2</v>
      </c>
      <c r="L278" s="3"/>
      <c r="M278" s="3"/>
      <c r="N278" s="3"/>
      <c r="O278" s="3"/>
    </row>
    <row r="279" spans="1:15" x14ac:dyDescent="0.25">
      <c r="A279">
        <v>278</v>
      </c>
      <c r="B279" s="2" t="s">
        <v>3</v>
      </c>
      <c r="C279">
        <v>32</v>
      </c>
      <c r="D279">
        <v>36</v>
      </c>
      <c r="E279">
        <f t="shared" si="8"/>
        <v>-4</v>
      </c>
      <c r="F279" s="3">
        <f t="shared" si="9"/>
        <v>-0.1111111111111111</v>
      </c>
      <c r="G279" s="3">
        <v>9.2873302131323207E-3</v>
      </c>
      <c r="H279" s="3">
        <v>4.9439645108568762E-2</v>
      </c>
      <c r="I279" s="3">
        <v>1.9050933770527839E-2</v>
      </c>
      <c r="J279" s="3">
        <v>5.2927846817846874E-2</v>
      </c>
      <c r="L279" s="3"/>
      <c r="M279" s="3"/>
      <c r="N279" s="3"/>
      <c r="O279" s="3"/>
    </row>
    <row r="280" spans="1:15" x14ac:dyDescent="0.25">
      <c r="A280">
        <v>279</v>
      </c>
      <c r="B280" s="2" t="s">
        <v>84</v>
      </c>
      <c r="C280">
        <v>25</v>
      </c>
      <c r="D280">
        <v>27</v>
      </c>
      <c r="E280">
        <f t="shared" si="8"/>
        <v>-2</v>
      </c>
      <c r="F280" s="3">
        <f t="shared" si="9"/>
        <v>-7.407407407407407E-2</v>
      </c>
      <c r="G280" s="3">
        <v>7.7112121613468129E-3</v>
      </c>
      <c r="H280" s="3">
        <v>6.2889585897486805E-2</v>
      </c>
      <c r="I280" s="3">
        <v>1.45762512324695E-2</v>
      </c>
      <c r="J280" s="3">
        <v>7.2872425959382897E-2</v>
      </c>
      <c r="L280" s="3"/>
      <c r="M280" s="3"/>
      <c r="N280" s="3"/>
      <c r="O280" s="3"/>
    </row>
    <row r="281" spans="1:15" x14ac:dyDescent="0.25">
      <c r="A281">
        <v>280</v>
      </c>
      <c r="B281" s="2" t="s">
        <v>358</v>
      </c>
      <c r="C281">
        <v>23</v>
      </c>
      <c r="D281">
        <v>25</v>
      </c>
      <c r="E281">
        <f t="shared" si="8"/>
        <v>-2</v>
      </c>
      <c r="F281" s="3">
        <f t="shared" si="9"/>
        <v>-0.08</v>
      </c>
      <c r="G281" s="3">
        <v>1.2404860356034572E-2</v>
      </c>
      <c r="H281" s="3">
        <v>6.3811144623991109E-2</v>
      </c>
      <c r="I281" s="3">
        <v>1.6468384669719602E-2</v>
      </c>
      <c r="J281" s="3">
        <v>5.1839865181879982E-2</v>
      </c>
      <c r="L281" s="3"/>
      <c r="M281" s="3"/>
      <c r="N281" s="3"/>
      <c r="O281" s="3"/>
    </row>
    <row r="282" spans="1:15" x14ac:dyDescent="0.25">
      <c r="A282">
        <v>281</v>
      </c>
      <c r="B282" s="2" t="s">
        <v>185</v>
      </c>
      <c r="C282">
        <v>24</v>
      </c>
      <c r="D282">
        <v>26</v>
      </c>
      <c r="E282">
        <f t="shared" si="8"/>
        <v>-2</v>
      </c>
      <c r="F282" s="3">
        <f t="shared" si="9"/>
        <v>-7.6923076923076927E-2</v>
      </c>
      <c r="G282" s="3">
        <v>2.0408677467308321E-2</v>
      </c>
      <c r="H282" s="3">
        <v>6.6165967424603137E-2</v>
      </c>
      <c r="I282" s="3">
        <v>2.6203734032099576E-2</v>
      </c>
      <c r="J282" s="3">
        <v>7.9357625845229152E-2</v>
      </c>
      <c r="L282" s="3"/>
      <c r="M282" s="3"/>
      <c r="N282" s="3"/>
      <c r="O282" s="3"/>
    </row>
    <row r="283" spans="1:15" x14ac:dyDescent="0.25">
      <c r="A283">
        <v>282</v>
      </c>
      <c r="B283" s="2" t="s">
        <v>389</v>
      </c>
      <c r="C283">
        <v>17</v>
      </c>
      <c r="D283">
        <v>18</v>
      </c>
      <c r="E283">
        <f t="shared" si="8"/>
        <v>-1</v>
      </c>
      <c r="F283" s="3">
        <f t="shared" si="9"/>
        <v>-5.5555555555555552E-2</v>
      </c>
      <c r="G283" s="3">
        <v>2.8694677232388881E-2</v>
      </c>
      <c r="H283" s="3">
        <v>7.601189576087504E-2</v>
      </c>
      <c r="I283" s="3">
        <v>1.970621211257435E-2</v>
      </c>
      <c r="J283" s="3">
        <v>7.3511227190255518E-2</v>
      </c>
      <c r="L283" s="3"/>
      <c r="M283" s="3"/>
      <c r="N283" s="3"/>
      <c r="O283" s="3"/>
    </row>
    <row r="284" spans="1:15" x14ac:dyDescent="0.25">
      <c r="A284">
        <v>283</v>
      </c>
      <c r="B284" s="2" t="s">
        <v>121</v>
      </c>
      <c r="C284">
        <v>21</v>
      </c>
      <c r="D284">
        <v>22</v>
      </c>
      <c r="E284">
        <f t="shared" si="8"/>
        <v>-1</v>
      </c>
      <c r="F284" s="3">
        <f t="shared" si="9"/>
        <v>-4.5454545454545456E-2</v>
      </c>
      <c r="G284" s="3">
        <v>2.06227342920039E-2</v>
      </c>
      <c r="H284" s="3">
        <v>6.6788256751191391E-2</v>
      </c>
      <c r="I284" s="3">
        <v>2.4258819148586637E-2</v>
      </c>
      <c r="J284" s="3">
        <v>7.9479063541419745E-2</v>
      </c>
      <c r="L284" s="3"/>
      <c r="M284" s="3"/>
      <c r="N284" s="3"/>
      <c r="O284" s="3"/>
    </row>
    <row r="285" spans="1:15" x14ac:dyDescent="0.25">
      <c r="A285">
        <v>284</v>
      </c>
      <c r="B285" s="2" t="s">
        <v>92</v>
      </c>
      <c r="C285">
        <v>12</v>
      </c>
      <c r="D285">
        <v>15</v>
      </c>
      <c r="E285">
        <f t="shared" si="8"/>
        <v>-3</v>
      </c>
      <c r="F285" s="3">
        <f t="shared" si="9"/>
        <v>-0.2</v>
      </c>
      <c r="G285" s="3">
        <v>2.134707747214154E-2</v>
      </c>
      <c r="H285" s="3">
        <v>6.7710247927133108E-2</v>
      </c>
      <c r="I285" s="3">
        <v>1.5993697439110048E-2</v>
      </c>
      <c r="J285" s="3">
        <v>6.0293344799579568E-2</v>
      </c>
      <c r="L285" s="3"/>
      <c r="M285" s="3"/>
      <c r="N285" s="3"/>
      <c r="O285" s="3"/>
    </row>
    <row r="286" spans="1:15" x14ac:dyDescent="0.25">
      <c r="A286">
        <v>285</v>
      </c>
      <c r="B286" s="2" t="s">
        <v>516</v>
      </c>
      <c r="C286">
        <v>16</v>
      </c>
      <c r="D286">
        <v>16</v>
      </c>
      <c r="E286">
        <f t="shared" si="8"/>
        <v>0</v>
      </c>
      <c r="F286" s="3">
        <f t="shared" si="9"/>
        <v>0</v>
      </c>
      <c r="G286" s="3">
        <v>2.720486786712421E-2</v>
      </c>
      <c r="H286" s="3">
        <v>7.0499360113315854E-2</v>
      </c>
      <c r="I286" s="3">
        <v>1.71342319076426E-2</v>
      </c>
      <c r="J286" s="3">
        <v>6.1934526357850274E-2</v>
      </c>
      <c r="L286" s="3"/>
      <c r="M286" s="3"/>
      <c r="N286" s="3"/>
      <c r="O286" s="3"/>
    </row>
    <row r="287" spans="1:15" x14ac:dyDescent="0.25">
      <c r="A287">
        <v>286</v>
      </c>
      <c r="B287" s="2" t="s">
        <v>517</v>
      </c>
      <c r="C287">
        <v>17</v>
      </c>
      <c r="D287">
        <v>18</v>
      </c>
      <c r="E287">
        <f t="shared" si="8"/>
        <v>-1</v>
      </c>
      <c r="F287" s="3">
        <f t="shared" si="9"/>
        <v>-5.5555555555555552E-2</v>
      </c>
      <c r="G287" s="3">
        <v>3.1863114595223223E-2</v>
      </c>
      <c r="H287" s="3">
        <v>7.5507427145934919E-2</v>
      </c>
      <c r="I287" s="3">
        <v>1.8941270217302349E-2</v>
      </c>
      <c r="J287" s="3">
        <v>7.0373361819650343E-2</v>
      </c>
      <c r="L287" s="3"/>
      <c r="M287" s="3"/>
      <c r="N287" s="3"/>
      <c r="O287" s="3"/>
    </row>
    <row r="288" spans="1:15" x14ac:dyDescent="0.25">
      <c r="A288">
        <v>287</v>
      </c>
      <c r="B288" s="2" t="s">
        <v>179</v>
      </c>
      <c r="C288">
        <v>13</v>
      </c>
      <c r="D288">
        <v>13</v>
      </c>
      <c r="E288">
        <f t="shared" si="8"/>
        <v>0</v>
      </c>
      <c r="F288" s="3">
        <f t="shared" si="9"/>
        <v>0</v>
      </c>
      <c r="G288" s="3">
        <v>2.6943910536431942E-2</v>
      </c>
      <c r="H288" s="3">
        <v>7.5201051297000651E-2</v>
      </c>
      <c r="I288" s="3">
        <v>1.897606150620304E-2</v>
      </c>
      <c r="J288" s="3">
        <v>7.5638308070855656E-2</v>
      </c>
      <c r="L288" s="3"/>
      <c r="M288" s="3"/>
      <c r="N288" s="3"/>
      <c r="O288" s="3"/>
    </row>
    <row r="289" spans="1:15" x14ac:dyDescent="0.25">
      <c r="A289">
        <v>288</v>
      </c>
      <c r="B289" s="2" t="s">
        <v>108</v>
      </c>
      <c r="C289">
        <v>22</v>
      </c>
      <c r="D289">
        <v>24</v>
      </c>
      <c r="E289">
        <f t="shared" si="8"/>
        <v>-2</v>
      </c>
      <c r="F289" s="3">
        <f t="shared" si="9"/>
        <v>-8.3333333333333329E-2</v>
      </c>
      <c r="G289" s="3">
        <v>2.5649899396378271E-2</v>
      </c>
      <c r="H289" s="3">
        <v>6.7921609076843734E-2</v>
      </c>
      <c r="I289" s="3">
        <v>1.4430583501006036E-2</v>
      </c>
      <c r="J289" s="3">
        <v>5.7380990543356304E-2</v>
      </c>
      <c r="L289" s="3"/>
      <c r="M289" s="3"/>
      <c r="N289" s="3"/>
      <c r="O289" s="3"/>
    </row>
    <row r="290" spans="1:15" x14ac:dyDescent="0.25">
      <c r="A290">
        <v>289</v>
      </c>
      <c r="B290" s="2" t="s">
        <v>224</v>
      </c>
      <c r="C290">
        <v>12</v>
      </c>
      <c r="D290">
        <v>12</v>
      </c>
      <c r="E290">
        <f t="shared" si="8"/>
        <v>0</v>
      </c>
      <c r="F290" s="3">
        <f t="shared" si="9"/>
        <v>0</v>
      </c>
      <c r="G290" s="3">
        <v>2.6642220109556792E-2</v>
      </c>
      <c r="H290" s="3">
        <v>6.7078669247694511E-2</v>
      </c>
      <c r="I290" s="3">
        <v>2.0598487935171352E-2</v>
      </c>
      <c r="J290" s="3">
        <v>7.313858994069844E-2</v>
      </c>
      <c r="L290" s="3"/>
      <c r="M290" s="3"/>
      <c r="N290" s="3"/>
      <c r="O290" s="3"/>
    </row>
    <row r="291" spans="1:15" x14ac:dyDescent="0.25">
      <c r="A291">
        <v>290</v>
      </c>
      <c r="B291" s="2" t="s">
        <v>393</v>
      </c>
      <c r="C291">
        <v>24</v>
      </c>
      <c r="D291">
        <v>26</v>
      </c>
      <c r="E291">
        <f t="shared" si="8"/>
        <v>-2</v>
      </c>
      <c r="F291" s="3">
        <f t="shared" si="9"/>
        <v>-7.6923076923076927E-2</v>
      </c>
      <c r="G291" s="3">
        <v>1.814134593130114E-2</v>
      </c>
      <c r="H291" s="3">
        <v>6.2812820137567685E-2</v>
      </c>
      <c r="I291" s="3">
        <v>3.0271881934895373E-2</v>
      </c>
      <c r="J291" s="3">
        <v>7.5386114536533211E-2</v>
      </c>
      <c r="L291" s="3"/>
      <c r="M291" s="3"/>
      <c r="N291" s="3"/>
      <c r="O291" s="3"/>
    </row>
    <row r="292" spans="1:15" x14ac:dyDescent="0.25">
      <c r="A292">
        <v>291</v>
      </c>
      <c r="B292" s="2" t="s">
        <v>421</v>
      </c>
      <c r="C292">
        <v>16</v>
      </c>
      <c r="D292">
        <v>16</v>
      </c>
      <c r="E292">
        <f t="shared" si="8"/>
        <v>0</v>
      </c>
      <c r="F292" s="3">
        <f t="shared" si="9"/>
        <v>0</v>
      </c>
      <c r="G292" s="3">
        <v>2.5921208788027904E-2</v>
      </c>
      <c r="H292" s="3">
        <v>6.9783135486641515E-2</v>
      </c>
      <c r="I292" s="3">
        <v>3.0943352534228731E-2</v>
      </c>
      <c r="J292" s="3">
        <v>8.0743687182583374E-2</v>
      </c>
      <c r="L292" s="3"/>
      <c r="M292" s="3"/>
      <c r="N292" s="3"/>
      <c r="O292" s="3"/>
    </row>
    <row r="293" spans="1:15" x14ac:dyDescent="0.25">
      <c r="A293">
        <v>292</v>
      </c>
      <c r="B293" s="2" t="s">
        <v>33</v>
      </c>
      <c r="C293">
        <v>22</v>
      </c>
      <c r="D293">
        <v>22</v>
      </c>
      <c r="E293">
        <f t="shared" si="8"/>
        <v>0</v>
      </c>
      <c r="F293" s="3">
        <f t="shared" si="9"/>
        <v>0</v>
      </c>
      <c r="G293" s="3">
        <v>1.3957657802771922E-2</v>
      </c>
      <c r="H293" s="3">
        <v>5.4550802461686983E-2</v>
      </c>
      <c r="I293" s="3">
        <v>1.4461898325501264E-2</v>
      </c>
      <c r="J293" s="3">
        <v>6.4132546592789816E-2</v>
      </c>
      <c r="L293" s="3"/>
      <c r="M293" s="3"/>
      <c r="N293" s="3"/>
      <c r="O293" s="3"/>
    </row>
    <row r="294" spans="1:15" x14ac:dyDescent="0.25">
      <c r="A294">
        <v>293</v>
      </c>
      <c r="B294" s="2" t="s">
        <v>26</v>
      </c>
      <c r="C294">
        <v>23</v>
      </c>
      <c r="D294">
        <v>24</v>
      </c>
      <c r="E294">
        <f t="shared" si="8"/>
        <v>-1</v>
      </c>
      <c r="F294" s="3">
        <f t="shared" si="9"/>
        <v>-4.1666666666666664E-2</v>
      </c>
      <c r="G294" s="3">
        <v>1.6412037037037037E-2</v>
      </c>
      <c r="H294" s="3">
        <v>6.3391875353333293E-2</v>
      </c>
      <c r="I294" s="3">
        <v>1.8449074074074073E-2</v>
      </c>
      <c r="J294" s="3">
        <v>6.829040645347674E-2</v>
      </c>
      <c r="L294" s="3"/>
      <c r="M294" s="3"/>
      <c r="N294" s="3"/>
      <c r="O294" s="3"/>
    </row>
    <row r="295" spans="1:15" x14ac:dyDescent="0.25">
      <c r="A295">
        <v>294</v>
      </c>
      <c r="B295" s="2" t="s">
        <v>222</v>
      </c>
      <c r="C295">
        <v>19</v>
      </c>
      <c r="D295">
        <v>19</v>
      </c>
      <c r="E295">
        <f t="shared" si="8"/>
        <v>0</v>
      </c>
      <c r="F295" s="3">
        <f t="shared" si="9"/>
        <v>0</v>
      </c>
      <c r="G295" s="3">
        <v>1.040769926936406E-2</v>
      </c>
      <c r="H295" s="3">
        <v>5.0389469590732865E-2</v>
      </c>
      <c r="I295" s="3">
        <v>1.2548837825309583E-2</v>
      </c>
      <c r="J295" s="3">
        <v>8.9816536678786529E-2</v>
      </c>
      <c r="L295" s="3"/>
      <c r="M295" s="3"/>
      <c r="N295" s="3"/>
      <c r="O295" s="3"/>
    </row>
    <row r="296" spans="1:15" x14ac:dyDescent="0.25">
      <c r="A296">
        <v>295</v>
      </c>
      <c r="B296" s="2" t="s">
        <v>375</v>
      </c>
      <c r="C296">
        <v>15</v>
      </c>
      <c r="D296">
        <v>15</v>
      </c>
      <c r="E296">
        <f t="shared" si="8"/>
        <v>0</v>
      </c>
      <c r="F296" s="3">
        <f t="shared" si="9"/>
        <v>0</v>
      </c>
      <c r="G296" s="3">
        <v>2.7078413668565077E-2</v>
      </c>
      <c r="H296" s="3">
        <v>6.0738833967741053E-2</v>
      </c>
      <c r="I296" s="3">
        <v>1.428149743019864E-2</v>
      </c>
      <c r="J296" s="3">
        <v>5.4702424299992614E-2</v>
      </c>
      <c r="L296" s="3"/>
      <c r="M296" s="3"/>
      <c r="N296" s="3"/>
      <c r="O296" s="3"/>
    </row>
    <row r="297" spans="1:15" x14ac:dyDescent="0.25">
      <c r="A297">
        <v>296</v>
      </c>
      <c r="B297" s="2" t="s">
        <v>473</v>
      </c>
      <c r="C297">
        <v>20</v>
      </c>
      <c r="D297">
        <v>22</v>
      </c>
      <c r="E297">
        <f t="shared" si="8"/>
        <v>-2</v>
      </c>
      <c r="F297" s="3">
        <f t="shared" si="9"/>
        <v>-9.0909090909090912E-2</v>
      </c>
      <c r="G297" s="3">
        <v>2.956554926531391E-2</v>
      </c>
      <c r="H297" s="3">
        <v>8.1374370573821256E-2</v>
      </c>
      <c r="I297" s="3">
        <v>2.9883595191145602E-2</v>
      </c>
      <c r="J297" s="3">
        <v>8.235275878641303E-2</v>
      </c>
      <c r="L297" s="3"/>
      <c r="M297" s="3"/>
      <c r="N297" s="3"/>
      <c r="O297" s="3"/>
    </row>
    <row r="298" spans="1:15" x14ac:dyDescent="0.25">
      <c r="A298">
        <v>297</v>
      </c>
      <c r="B298" s="2" t="s">
        <v>318</v>
      </c>
      <c r="C298">
        <v>20</v>
      </c>
      <c r="D298">
        <v>20</v>
      </c>
      <c r="E298">
        <f t="shared" si="8"/>
        <v>0</v>
      </c>
      <c r="F298" s="3">
        <f t="shared" si="9"/>
        <v>0</v>
      </c>
      <c r="G298" s="3">
        <v>2.0784803693193851E-2</v>
      </c>
      <c r="H298" s="3">
        <v>6.884957349821727E-2</v>
      </c>
      <c r="I298" s="3">
        <v>2.4300114353479309E-2</v>
      </c>
      <c r="J298" s="3">
        <v>7.1899083524265772E-2</v>
      </c>
      <c r="L298" s="3"/>
      <c r="M298" s="3"/>
      <c r="N298" s="3"/>
      <c r="O298" s="3"/>
    </row>
    <row r="299" spans="1:15" x14ac:dyDescent="0.25">
      <c r="A299">
        <v>298</v>
      </c>
      <c r="B299" s="2" t="s">
        <v>433</v>
      </c>
      <c r="C299">
        <v>14</v>
      </c>
      <c r="D299">
        <v>15</v>
      </c>
      <c r="E299">
        <f t="shared" si="8"/>
        <v>-1</v>
      </c>
      <c r="F299" s="3">
        <f t="shared" si="9"/>
        <v>-6.6666666666666666E-2</v>
      </c>
      <c r="G299" s="3">
        <v>3.1523981433728726E-2</v>
      </c>
      <c r="H299" s="3">
        <v>6.9520718921617569E-2</v>
      </c>
      <c r="I299" s="3">
        <v>2.2745831184459345E-2</v>
      </c>
      <c r="J299" s="3">
        <v>7.0256184203702748E-2</v>
      </c>
      <c r="L299" s="3"/>
      <c r="M299" s="3"/>
      <c r="N299" s="3"/>
      <c r="O299" s="3"/>
    </row>
    <row r="300" spans="1:15" x14ac:dyDescent="0.25">
      <c r="A300">
        <v>299</v>
      </c>
      <c r="B300" s="2" t="s">
        <v>507</v>
      </c>
      <c r="C300">
        <v>22</v>
      </c>
      <c r="D300">
        <v>21</v>
      </c>
      <c r="E300">
        <f t="shared" si="8"/>
        <v>1</v>
      </c>
      <c r="F300" s="3">
        <f t="shared" si="9"/>
        <v>4.7619047619047616E-2</v>
      </c>
      <c r="G300" s="3">
        <v>4.172341215797945E-2</v>
      </c>
      <c r="H300" s="3">
        <v>7.3607069727341309E-2</v>
      </c>
      <c r="I300" s="3">
        <v>2.2460897197804464E-2</v>
      </c>
      <c r="J300" s="3">
        <v>7.0250826835333027E-2</v>
      </c>
      <c r="L300" s="3"/>
      <c r="M300" s="3"/>
      <c r="N300" s="3"/>
      <c r="O300" s="3"/>
    </row>
    <row r="301" spans="1:15" x14ac:dyDescent="0.25">
      <c r="A301">
        <v>300</v>
      </c>
      <c r="B301" s="2" t="s">
        <v>238</v>
      </c>
      <c r="C301">
        <v>18</v>
      </c>
      <c r="D301">
        <v>20</v>
      </c>
      <c r="E301">
        <f t="shared" si="8"/>
        <v>-2</v>
      </c>
      <c r="F301" s="3">
        <f t="shared" si="9"/>
        <v>-0.1</v>
      </c>
      <c r="G301" s="3">
        <v>2.6776879766731172E-2</v>
      </c>
      <c r="H301" s="3">
        <v>6.4115063557944982E-2</v>
      </c>
      <c r="I301" s="3">
        <v>1.9272698615623057E-2</v>
      </c>
      <c r="J301" s="3">
        <v>6.9064024651202607E-2</v>
      </c>
      <c r="L301" s="3"/>
      <c r="M301" s="3"/>
      <c r="N301" s="3"/>
      <c r="O301" s="3"/>
    </row>
    <row r="302" spans="1:15" x14ac:dyDescent="0.25">
      <c r="A302">
        <v>301</v>
      </c>
      <c r="B302" s="2" t="s">
        <v>150</v>
      </c>
      <c r="C302">
        <v>14</v>
      </c>
      <c r="D302">
        <v>15</v>
      </c>
      <c r="E302">
        <f t="shared" si="8"/>
        <v>-1</v>
      </c>
      <c r="F302" s="3">
        <f t="shared" si="9"/>
        <v>-6.6666666666666666E-2</v>
      </c>
      <c r="G302" s="3">
        <v>2.126078520414482E-2</v>
      </c>
      <c r="H302" s="3">
        <v>6.7846012027566835E-2</v>
      </c>
      <c r="I302" s="3">
        <v>1.4754572100895843E-2</v>
      </c>
      <c r="J302" s="3">
        <v>5.6136766951425859E-2</v>
      </c>
      <c r="L302" s="3"/>
      <c r="M302" s="3"/>
      <c r="N302" s="3"/>
      <c r="O302" s="3"/>
    </row>
    <row r="303" spans="1:15" x14ac:dyDescent="0.25">
      <c r="A303">
        <v>302</v>
      </c>
      <c r="B303" s="2" t="s">
        <v>181</v>
      </c>
      <c r="C303">
        <v>25</v>
      </c>
      <c r="D303">
        <v>28</v>
      </c>
      <c r="E303">
        <f t="shared" si="8"/>
        <v>-3</v>
      </c>
      <c r="F303" s="3">
        <f t="shared" si="9"/>
        <v>-0.10714285714285714</v>
      </c>
      <c r="G303" s="3">
        <v>1.3131520102628977E-2</v>
      </c>
      <c r="H303" s="3">
        <v>5.5571417694533269E-2</v>
      </c>
      <c r="I303" s="3">
        <v>2.128304038343326E-2</v>
      </c>
      <c r="J303" s="3">
        <v>7.288684314848258E-2</v>
      </c>
      <c r="L303" s="3"/>
      <c r="M303" s="3"/>
      <c r="N303" s="3"/>
      <c r="O303" s="3"/>
    </row>
    <row r="304" spans="1:15" x14ac:dyDescent="0.25">
      <c r="A304">
        <v>303</v>
      </c>
      <c r="B304" s="2" t="s">
        <v>270</v>
      </c>
      <c r="C304">
        <v>19</v>
      </c>
      <c r="D304">
        <v>21</v>
      </c>
      <c r="E304">
        <f t="shared" si="8"/>
        <v>-2</v>
      </c>
      <c r="F304" s="3">
        <f t="shared" si="9"/>
        <v>-9.5238095238095233E-2</v>
      </c>
      <c r="G304" s="3">
        <v>1.4368975927929092E-2</v>
      </c>
      <c r="H304" s="3">
        <v>5.7819392566802442E-2</v>
      </c>
      <c r="I304" s="3">
        <v>2.0269943008443793E-2</v>
      </c>
      <c r="J304" s="3">
        <v>5.4064075941857019E-2</v>
      </c>
      <c r="L304" s="3"/>
      <c r="M304" s="3"/>
      <c r="N304" s="3"/>
      <c r="O304" s="3"/>
    </row>
    <row r="305" spans="1:15" x14ac:dyDescent="0.25">
      <c r="A305">
        <v>304</v>
      </c>
      <c r="B305" s="2" t="s">
        <v>423</v>
      </c>
      <c r="C305">
        <v>16</v>
      </c>
      <c r="D305">
        <v>16</v>
      </c>
      <c r="E305">
        <f t="shared" si="8"/>
        <v>0</v>
      </c>
      <c r="F305" s="3">
        <f t="shared" si="9"/>
        <v>0</v>
      </c>
      <c r="G305" s="3">
        <v>2.111357239932796E-2</v>
      </c>
      <c r="H305" s="3">
        <v>6.9486820673992339E-2</v>
      </c>
      <c r="I305" s="3">
        <v>2.1060066133744261E-2</v>
      </c>
      <c r="J305" s="3">
        <v>7.2488942930824835E-2</v>
      </c>
      <c r="L305" s="3"/>
      <c r="M305" s="3"/>
      <c r="N305" s="3"/>
      <c r="O305" s="3"/>
    </row>
    <row r="306" spans="1:15" x14ac:dyDescent="0.25">
      <c r="A306">
        <v>305</v>
      </c>
      <c r="B306" s="2" t="s">
        <v>414</v>
      </c>
      <c r="C306">
        <v>20</v>
      </c>
      <c r="D306">
        <v>22</v>
      </c>
      <c r="E306">
        <f t="shared" si="8"/>
        <v>-2</v>
      </c>
      <c r="F306" s="3">
        <f t="shared" si="9"/>
        <v>-9.0909090909090912E-2</v>
      </c>
      <c r="G306" s="3">
        <v>2.398809766437044E-2</v>
      </c>
      <c r="H306" s="3">
        <v>6.6732820640039686E-2</v>
      </c>
      <c r="I306" s="3">
        <v>2.5384176415440426E-2</v>
      </c>
      <c r="J306" s="3">
        <v>7.5845113706207751E-2</v>
      </c>
      <c r="L306" s="3"/>
      <c r="M306" s="3"/>
      <c r="N306" s="3"/>
      <c r="O306" s="3"/>
    </row>
    <row r="307" spans="1:15" x14ac:dyDescent="0.25">
      <c r="A307">
        <v>306</v>
      </c>
      <c r="B307" s="2" t="s">
        <v>430</v>
      </c>
      <c r="C307">
        <v>19</v>
      </c>
      <c r="D307">
        <v>20</v>
      </c>
      <c r="E307">
        <f t="shared" si="8"/>
        <v>-1</v>
      </c>
      <c r="F307" s="3">
        <f t="shared" si="9"/>
        <v>-0.05</v>
      </c>
      <c r="G307" s="3">
        <v>3.1020512875330034E-2</v>
      </c>
      <c r="H307" s="3">
        <v>7.5212962545634837E-2</v>
      </c>
      <c r="I307" s="3">
        <v>2.4403801135209673E-2</v>
      </c>
      <c r="J307" s="3">
        <v>7.1975517312026227E-2</v>
      </c>
      <c r="L307" s="3"/>
      <c r="M307" s="3"/>
      <c r="N307" s="3"/>
      <c r="O307" s="3"/>
    </row>
    <row r="308" spans="1:15" x14ac:dyDescent="0.25">
      <c r="A308">
        <v>307</v>
      </c>
      <c r="B308" s="2" t="s">
        <v>103</v>
      </c>
      <c r="C308">
        <v>25</v>
      </c>
      <c r="D308">
        <v>27</v>
      </c>
      <c r="E308">
        <f t="shared" si="8"/>
        <v>-2</v>
      </c>
      <c r="F308" s="3">
        <f t="shared" si="9"/>
        <v>-7.407407407407407E-2</v>
      </c>
      <c r="G308" s="3">
        <v>2.0740467857800701E-2</v>
      </c>
      <c r="H308" s="3">
        <v>7.3068584942845877E-2</v>
      </c>
      <c r="I308" s="3">
        <v>3.1027813593663658E-2</v>
      </c>
      <c r="J308" s="3">
        <v>8.0623623269456837E-2</v>
      </c>
      <c r="L308" s="3"/>
      <c r="M308" s="3"/>
      <c r="N308" s="3"/>
      <c r="O308" s="3"/>
    </row>
    <row r="309" spans="1:15" x14ac:dyDescent="0.25">
      <c r="A309">
        <v>308</v>
      </c>
      <c r="B309" s="2" t="s">
        <v>412</v>
      </c>
      <c r="C309">
        <v>17</v>
      </c>
      <c r="D309">
        <v>16</v>
      </c>
      <c r="E309">
        <f t="shared" si="8"/>
        <v>1</v>
      </c>
      <c r="F309" s="3">
        <f t="shared" si="9"/>
        <v>6.25E-2</v>
      </c>
      <c r="G309" s="3">
        <v>2.9851091379948205E-2</v>
      </c>
      <c r="H309" s="3">
        <v>7.6517085924423647E-2</v>
      </c>
      <c r="I309" s="3">
        <v>2.2798742138364778E-2</v>
      </c>
      <c r="J309" s="3">
        <v>7.3871870998606981E-2</v>
      </c>
      <c r="L309" s="3"/>
      <c r="M309" s="3"/>
      <c r="N309" s="3"/>
      <c r="O309" s="3"/>
    </row>
    <row r="310" spans="1:15" x14ac:dyDescent="0.25">
      <c r="A310">
        <v>309</v>
      </c>
      <c r="B310" s="2" t="s">
        <v>362</v>
      </c>
      <c r="C310">
        <v>16</v>
      </c>
      <c r="D310">
        <v>19</v>
      </c>
      <c r="E310">
        <f t="shared" si="8"/>
        <v>-3</v>
      </c>
      <c r="F310" s="3">
        <f t="shared" si="9"/>
        <v>-0.15789473684210525</v>
      </c>
      <c r="G310" s="3">
        <v>2.8270362809092658E-2</v>
      </c>
      <c r="H310" s="3">
        <v>7.9800546949740536E-2</v>
      </c>
      <c r="I310" s="3">
        <v>2.3006289423332205E-2</v>
      </c>
      <c r="J310" s="3">
        <v>7.6465430166605619E-2</v>
      </c>
      <c r="L310" s="3"/>
      <c r="M310" s="3"/>
      <c r="N310" s="3"/>
      <c r="O310" s="3"/>
    </row>
    <row r="311" spans="1:15" x14ac:dyDescent="0.25">
      <c r="A311">
        <v>310</v>
      </c>
      <c r="B311" s="2" t="s">
        <v>354</v>
      </c>
      <c r="C311">
        <v>14</v>
      </c>
      <c r="D311">
        <v>16</v>
      </c>
      <c r="E311">
        <f t="shared" si="8"/>
        <v>-2</v>
      </c>
      <c r="F311" s="3">
        <f t="shared" si="9"/>
        <v>-0.125</v>
      </c>
      <c r="G311" s="3">
        <v>3.2257371040383523E-2</v>
      </c>
      <c r="H311" s="3">
        <v>7.3672413597926117E-2</v>
      </c>
      <c r="I311" s="3">
        <v>1.9971407995012524E-2</v>
      </c>
      <c r="J311" s="3">
        <v>7.5426394018086679E-2</v>
      </c>
      <c r="L311" s="3"/>
      <c r="M311" s="3"/>
      <c r="N311" s="3"/>
      <c r="O311" s="3"/>
    </row>
    <row r="312" spans="1:15" x14ac:dyDescent="0.25">
      <c r="A312">
        <v>311</v>
      </c>
      <c r="B312" s="2" t="s">
        <v>486</v>
      </c>
      <c r="C312">
        <v>20</v>
      </c>
      <c r="D312">
        <v>18</v>
      </c>
      <c r="E312">
        <f t="shared" si="8"/>
        <v>2</v>
      </c>
      <c r="F312" s="3">
        <f t="shared" si="9"/>
        <v>0.1111111111111111</v>
      </c>
      <c r="G312" s="3">
        <v>2.3746701846965697E-2</v>
      </c>
      <c r="H312" s="3">
        <v>7.5674538719515752E-2</v>
      </c>
      <c r="I312" s="3">
        <v>2.9343902142833486E-2</v>
      </c>
      <c r="J312" s="3">
        <v>8.7347781771364194E-2</v>
      </c>
      <c r="L312" s="3"/>
      <c r="M312" s="3"/>
      <c r="N312" s="3"/>
      <c r="O312" s="3"/>
    </row>
    <row r="313" spans="1:15" x14ac:dyDescent="0.25">
      <c r="A313">
        <v>312</v>
      </c>
      <c r="B313" s="2" t="s">
        <v>72</v>
      </c>
      <c r="C313">
        <v>15</v>
      </c>
      <c r="D313">
        <v>16</v>
      </c>
      <c r="E313">
        <f t="shared" si="8"/>
        <v>-1</v>
      </c>
      <c r="F313" s="3">
        <f t="shared" si="9"/>
        <v>-6.25E-2</v>
      </c>
      <c r="G313" s="3">
        <v>2.152102251803149E-2</v>
      </c>
      <c r="H313" s="3">
        <v>6.8428891983905907E-2</v>
      </c>
      <c r="I313" s="3">
        <v>1.6212623391087998E-2</v>
      </c>
      <c r="J313" s="3">
        <v>6.5160041213301476E-2</v>
      </c>
      <c r="L313" s="3"/>
      <c r="M313" s="3"/>
      <c r="N313" s="3"/>
      <c r="O313" s="3"/>
    </row>
    <row r="314" spans="1:15" x14ac:dyDescent="0.25">
      <c r="A314">
        <v>313</v>
      </c>
      <c r="B314" s="2" t="s">
        <v>73</v>
      </c>
      <c r="C314">
        <v>20</v>
      </c>
      <c r="D314">
        <v>23</v>
      </c>
      <c r="E314">
        <f t="shared" si="8"/>
        <v>-3</v>
      </c>
      <c r="F314" s="3">
        <f t="shared" si="9"/>
        <v>-0.13043478260869565</v>
      </c>
      <c r="G314" s="3">
        <v>2.3456681221423425E-2</v>
      </c>
      <c r="H314" s="3">
        <v>7.2105353977442083E-2</v>
      </c>
      <c r="I314" s="3">
        <v>2.7948073332451227E-2</v>
      </c>
      <c r="J314" s="3">
        <v>8.5416459484138105E-2</v>
      </c>
      <c r="L314" s="3"/>
      <c r="M314" s="3"/>
      <c r="N314" s="3"/>
      <c r="O314" s="3"/>
    </row>
    <row r="315" spans="1:15" x14ac:dyDescent="0.25">
      <c r="A315">
        <v>314</v>
      </c>
      <c r="B315" s="2" t="s">
        <v>446</v>
      </c>
      <c r="C315">
        <v>18</v>
      </c>
      <c r="D315">
        <v>17</v>
      </c>
      <c r="E315">
        <f t="shared" si="8"/>
        <v>1</v>
      </c>
      <c r="F315" s="3">
        <f t="shared" si="9"/>
        <v>5.8823529411764705E-2</v>
      </c>
      <c r="G315" s="3">
        <v>2.7472388286553854E-2</v>
      </c>
      <c r="H315" s="3">
        <v>7.2269132824018228E-2</v>
      </c>
      <c r="I315" s="3">
        <v>2.6383118857027054E-2</v>
      </c>
      <c r="J315" s="3">
        <v>8.5473209662188923E-2</v>
      </c>
      <c r="L315" s="3"/>
      <c r="M315" s="3"/>
      <c r="N315" s="3"/>
      <c r="O315" s="3"/>
    </row>
    <row r="316" spans="1:15" x14ac:dyDescent="0.25">
      <c r="A316">
        <v>315</v>
      </c>
      <c r="B316" s="2" t="s">
        <v>271</v>
      </c>
      <c r="C316">
        <v>15</v>
      </c>
      <c r="D316">
        <v>15</v>
      </c>
      <c r="E316">
        <f t="shared" si="8"/>
        <v>0</v>
      </c>
      <c r="F316" s="3">
        <f t="shared" si="9"/>
        <v>0</v>
      </c>
      <c r="G316" s="3">
        <v>2.3595820769931983E-2</v>
      </c>
      <c r="H316" s="3">
        <v>6.6054450627604622E-2</v>
      </c>
      <c r="I316" s="3">
        <v>1.2551714466026225E-2</v>
      </c>
      <c r="J316" s="3">
        <v>5.3085620068307617E-2</v>
      </c>
      <c r="L316" s="3"/>
      <c r="M316" s="3"/>
      <c r="N316" s="3"/>
      <c r="O316" s="3"/>
    </row>
    <row r="317" spans="1:15" x14ac:dyDescent="0.25">
      <c r="A317">
        <v>316</v>
      </c>
      <c r="B317" s="2" t="s">
        <v>292</v>
      </c>
      <c r="C317">
        <v>19</v>
      </c>
      <c r="D317">
        <v>20</v>
      </c>
      <c r="E317">
        <f t="shared" si="8"/>
        <v>-1</v>
      </c>
      <c r="F317" s="3">
        <f t="shared" si="9"/>
        <v>-0.05</v>
      </c>
      <c r="G317" s="3">
        <v>2.2244792289003067E-2</v>
      </c>
      <c r="H317" s="3">
        <v>7.3346173081220267E-2</v>
      </c>
      <c r="I317" s="3">
        <v>1.5782451109252398E-2</v>
      </c>
      <c r="J317" s="3">
        <v>6.4579692902554192E-2</v>
      </c>
      <c r="L317" s="3"/>
      <c r="M317" s="3"/>
      <c r="N317" s="3"/>
      <c r="O317" s="3"/>
    </row>
    <row r="318" spans="1:15" x14ac:dyDescent="0.25">
      <c r="A318">
        <v>317</v>
      </c>
      <c r="B318" s="2" t="s">
        <v>390</v>
      </c>
      <c r="C318">
        <v>16</v>
      </c>
      <c r="D318">
        <v>17</v>
      </c>
      <c r="E318">
        <f t="shared" si="8"/>
        <v>-1</v>
      </c>
      <c r="F318" s="3">
        <f t="shared" si="9"/>
        <v>-5.8823529411764705E-2</v>
      </c>
      <c r="G318" s="3">
        <v>2.6825008050429845E-2</v>
      </c>
      <c r="H318" s="3">
        <v>7.4687113117841056E-2</v>
      </c>
      <c r="I318" s="3">
        <v>1.6979088398598737E-2</v>
      </c>
      <c r="J318" s="3">
        <v>6.8641975308641981E-2</v>
      </c>
      <c r="L318" s="3"/>
      <c r="M318" s="3"/>
      <c r="N318" s="3"/>
      <c r="O318" s="3"/>
    </row>
    <row r="319" spans="1:15" x14ac:dyDescent="0.25">
      <c r="A319">
        <v>318</v>
      </c>
      <c r="B319" s="2" t="s">
        <v>460</v>
      </c>
      <c r="C319">
        <v>9</v>
      </c>
      <c r="D319">
        <v>9</v>
      </c>
      <c r="E319">
        <f t="shared" si="8"/>
        <v>0</v>
      </c>
      <c r="F319" s="3">
        <f t="shared" si="9"/>
        <v>0</v>
      </c>
      <c r="G319" s="3">
        <v>3.2135736346221508E-2</v>
      </c>
      <c r="H319" s="3">
        <v>7.2197376878786634E-2</v>
      </c>
      <c r="I319" s="3">
        <v>2.5215997497947534E-2</v>
      </c>
      <c r="J319" s="3">
        <v>7.1856379620933344E-2</v>
      </c>
      <c r="L319" s="3"/>
      <c r="M319" s="3"/>
      <c r="N319" s="3"/>
      <c r="O319" s="3"/>
    </row>
    <row r="320" spans="1:15" x14ac:dyDescent="0.25">
      <c r="A320">
        <v>319</v>
      </c>
      <c r="B320" s="2" t="s">
        <v>490</v>
      </c>
      <c r="C320">
        <v>15</v>
      </c>
      <c r="D320">
        <v>15</v>
      </c>
      <c r="E320">
        <f t="shared" si="8"/>
        <v>0</v>
      </c>
      <c r="F320" s="3">
        <f t="shared" si="9"/>
        <v>0</v>
      </c>
      <c r="G320" s="3">
        <v>3.9156926275281709E-2</v>
      </c>
      <c r="H320" s="3">
        <v>8.6072853946063163E-2</v>
      </c>
      <c r="I320" s="3">
        <v>2.9160354303280955E-2</v>
      </c>
      <c r="J320" s="3">
        <v>8.7686471523043014E-2</v>
      </c>
      <c r="L320" s="3"/>
      <c r="M320" s="3"/>
      <c r="N320" s="3"/>
      <c r="O320" s="3"/>
    </row>
    <row r="321" spans="1:15" x14ac:dyDescent="0.25">
      <c r="A321">
        <v>320</v>
      </c>
      <c r="B321" s="2" t="s">
        <v>156</v>
      </c>
      <c r="C321">
        <v>14</v>
      </c>
      <c r="D321">
        <v>16</v>
      </c>
      <c r="E321">
        <f t="shared" si="8"/>
        <v>-2</v>
      </c>
      <c r="F321" s="3">
        <f t="shared" si="9"/>
        <v>-0.125</v>
      </c>
      <c r="G321" s="3">
        <v>2.8251010594128972E-2</v>
      </c>
      <c r="H321" s="3">
        <v>7.2155420561647393E-2</v>
      </c>
      <c r="I321" s="3">
        <v>2.0449132668424751E-2</v>
      </c>
      <c r="J321" s="3">
        <v>7.1987135713813682E-2</v>
      </c>
      <c r="L321" s="3"/>
      <c r="M321" s="3"/>
      <c r="N321" s="3"/>
      <c r="O321" s="3"/>
    </row>
    <row r="322" spans="1:15" x14ac:dyDescent="0.25">
      <c r="A322">
        <v>321</v>
      </c>
      <c r="B322" s="2" t="s">
        <v>279</v>
      </c>
      <c r="C322">
        <v>17</v>
      </c>
      <c r="D322">
        <v>20</v>
      </c>
      <c r="E322">
        <f t="shared" ref="E322:E385" si="10">C322-D322</f>
        <v>-3</v>
      </c>
      <c r="F322" s="3">
        <f t="shared" ref="F322:F385" si="11">E322/D322</f>
        <v>-0.15</v>
      </c>
      <c r="G322" s="3">
        <v>3.0605974664397805E-2</v>
      </c>
      <c r="H322" s="3">
        <v>6.9921405686824187E-2</v>
      </c>
      <c r="I322" s="3">
        <v>1.8351767820003782E-2</v>
      </c>
      <c r="J322" s="3">
        <v>6.42439879977387E-2</v>
      </c>
      <c r="L322" s="3"/>
      <c r="M322" s="3"/>
      <c r="N322" s="3"/>
      <c r="O322" s="3"/>
    </row>
    <row r="323" spans="1:15" x14ac:dyDescent="0.25">
      <c r="A323">
        <v>322</v>
      </c>
      <c r="B323" s="2" t="s">
        <v>127</v>
      </c>
      <c r="C323">
        <v>17</v>
      </c>
      <c r="D323">
        <v>20</v>
      </c>
      <c r="E323">
        <f t="shared" si="10"/>
        <v>-3</v>
      </c>
      <c r="F323" s="3">
        <f t="shared" si="11"/>
        <v>-0.15</v>
      </c>
      <c r="G323" s="3">
        <v>2.1253744285038626E-2</v>
      </c>
      <c r="H323" s="3">
        <v>7.1995933151172392E-2</v>
      </c>
      <c r="I323" s="3">
        <v>1.9578669399337854E-2</v>
      </c>
      <c r="J323" s="3">
        <v>7.9195727301288099E-2</v>
      </c>
      <c r="L323" s="3"/>
      <c r="M323" s="3"/>
      <c r="N323" s="3"/>
      <c r="O323" s="3"/>
    </row>
    <row r="324" spans="1:15" x14ac:dyDescent="0.25">
      <c r="A324">
        <v>323</v>
      </c>
      <c r="B324" s="2" t="s">
        <v>333</v>
      </c>
      <c r="C324">
        <v>18</v>
      </c>
      <c r="D324">
        <v>18</v>
      </c>
      <c r="E324">
        <f t="shared" si="10"/>
        <v>0</v>
      </c>
      <c r="F324" s="3">
        <f t="shared" si="11"/>
        <v>0</v>
      </c>
      <c r="G324" s="3">
        <v>3.0535930404559701E-2</v>
      </c>
      <c r="H324" s="3">
        <v>7.1529582004143777E-2</v>
      </c>
      <c r="I324" s="3">
        <v>3.0877287350139129E-2</v>
      </c>
      <c r="J324" s="3">
        <v>8.2799570463015601E-2</v>
      </c>
      <c r="L324" s="3"/>
      <c r="M324" s="3"/>
      <c r="N324" s="3"/>
      <c r="O324" s="3"/>
    </row>
    <row r="325" spans="1:15" x14ac:dyDescent="0.25">
      <c r="A325">
        <v>324</v>
      </c>
      <c r="B325" s="2" t="s">
        <v>213</v>
      </c>
      <c r="C325">
        <v>26</v>
      </c>
      <c r="D325">
        <v>28</v>
      </c>
      <c r="E325">
        <f t="shared" si="10"/>
        <v>-2</v>
      </c>
      <c r="F325" s="3">
        <f t="shared" si="11"/>
        <v>-7.1428571428571425E-2</v>
      </c>
      <c r="G325" s="3">
        <v>2.2498731587221054E-2</v>
      </c>
      <c r="H325" s="3">
        <v>7.5840777835934098E-2</v>
      </c>
      <c r="I325" s="3">
        <v>2.8736827221385854E-2</v>
      </c>
      <c r="J325" s="3">
        <v>8.1777795891750896E-2</v>
      </c>
      <c r="L325" s="3"/>
      <c r="M325" s="3"/>
      <c r="N325" s="3"/>
      <c r="O325" s="3"/>
    </row>
    <row r="326" spans="1:15" x14ac:dyDescent="0.25">
      <c r="A326">
        <v>325</v>
      </c>
      <c r="B326" s="2" t="s">
        <v>428</v>
      </c>
      <c r="C326">
        <v>19</v>
      </c>
      <c r="D326">
        <v>20</v>
      </c>
      <c r="E326">
        <f t="shared" si="10"/>
        <v>-1</v>
      </c>
      <c r="F326" s="3">
        <f t="shared" si="11"/>
        <v>-0.05</v>
      </c>
      <c r="G326" s="3">
        <v>2.3374616573260454E-2</v>
      </c>
      <c r="H326" s="3">
        <v>6.5920992923458058E-2</v>
      </c>
      <c r="I326" s="3">
        <v>2.3120920685440163E-2</v>
      </c>
      <c r="J326" s="3">
        <v>8.0598319517284162E-2</v>
      </c>
      <c r="L326" s="3"/>
      <c r="M326" s="3"/>
      <c r="N326" s="3"/>
      <c r="O326" s="3"/>
    </row>
    <row r="327" spans="1:15" x14ac:dyDescent="0.25">
      <c r="A327">
        <v>326</v>
      </c>
      <c r="B327" s="2" t="s">
        <v>28</v>
      </c>
      <c r="C327">
        <v>20</v>
      </c>
      <c r="D327">
        <v>20</v>
      </c>
      <c r="E327">
        <f t="shared" si="10"/>
        <v>0</v>
      </c>
      <c r="F327" s="3">
        <f t="shared" si="11"/>
        <v>0</v>
      </c>
      <c r="G327" s="3">
        <v>1.7693847050181118E-2</v>
      </c>
      <c r="H327" s="3">
        <v>6.1920854682219556E-2</v>
      </c>
      <c r="I327" s="3">
        <v>1.8415786407275123E-2</v>
      </c>
      <c r="J327" s="3">
        <v>7.0263711373564144E-2</v>
      </c>
      <c r="L327" s="3"/>
      <c r="M327" s="3"/>
      <c r="N327" s="3"/>
      <c r="O327" s="3"/>
    </row>
    <row r="328" spans="1:15" x14ac:dyDescent="0.25">
      <c r="A328">
        <v>327</v>
      </c>
      <c r="B328" s="2" t="s">
        <v>409</v>
      </c>
      <c r="C328">
        <v>20</v>
      </c>
      <c r="D328">
        <v>20</v>
      </c>
      <c r="E328">
        <f t="shared" si="10"/>
        <v>0</v>
      </c>
      <c r="F328" s="3">
        <f t="shared" si="11"/>
        <v>0</v>
      </c>
      <c r="G328" s="3">
        <v>2.4964281363178239E-2</v>
      </c>
      <c r="H328" s="3">
        <v>7.7839322177107054E-2</v>
      </c>
      <c r="I328" s="3">
        <v>3.0269468041511146E-2</v>
      </c>
      <c r="J328" s="3">
        <v>8.6677237061430254E-2</v>
      </c>
      <c r="L328" s="3"/>
      <c r="M328" s="3"/>
      <c r="N328" s="3"/>
      <c r="O328" s="3"/>
    </row>
    <row r="329" spans="1:15" x14ac:dyDescent="0.25">
      <c r="A329">
        <v>328</v>
      </c>
      <c r="B329" s="2" t="s">
        <v>167</v>
      </c>
      <c r="C329">
        <v>15</v>
      </c>
      <c r="D329">
        <v>16</v>
      </c>
      <c r="E329">
        <f t="shared" si="10"/>
        <v>-1</v>
      </c>
      <c r="F329" s="3">
        <f t="shared" si="11"/>
        <v>-6.25E-2</v>
      </c>
      <c r="G329" s="3">
        <v>2.3384068356221539E-2</v>
      </c>
      <c r="H329" s="3">
        <v>6.8834357018795062E-2</v>
      </c>
      <c r="I329" s="3">
        <v>1.6998349146454293E-2</v>
      </c>
      <c r="J329" s="3">
        <v>6.2910776987485373E-2</v>
      </c>
      <c r="L329" s="3"/>
      <c r="M329" s="3"/>
      <c r="N329" s="3"/>
      <c r="O329" s="3"/>
    </row>
    <row r="330" spans="1:15" x14ac:dyDescent="0.25">
      <c r="A330">
        <v>329</v>
      </c>
      <c r="B330" s="2" t="s">
        <v>249</v>
      </c>
      <c r="C330">
        <v>17</v>
      </c>
      <c r="D330">
        <v>17</v>
      </c>
      <c r="E330">
        <f t="shared" si="10"/>
        <v>0</v>
      </c>
      <c r="F330" s="3">
        <f t="shared" si="11"/>
        <v>0</v>
      </c>
      <c r="G330" s="3">
        <v>2.4705377420912392E-2</v>
      </c>
      <c r="H330" s="3">
        <v>7.4170963261733988E-2</v>
      </c>
      <c r="I330" s="3">
        <v>2.0994652980203508E-2</v>
      </c>
      <c r="J330" s="3">
        <v>7.013527575442248E-2</v>
      </c>
      <c r="L330" s="3"/>
      <c r="M330" s="3"/>
      <c r="N330" s="3"/>
      <c r="O330" s="3"/>
    </row>
    <row r="331" spans="1:15" x14ac:dyDescent="0.25">
      <c r="A331">
        <v>330</v>
      </c>
      <c r="B331" s="2" t="s">
        <v>374</v>
      </c>
      <c r="C331">
        <v>18</v>
      </c>
      <c r="D331">
        <v>19</v>
      </c>
      <c r="E331">
        <f t="shared" si="10"/>
        <v>-1</v>
      </c>
      <c r="F331" s="3">
        <f t="shared" si="11"/>
        <v>-5.2631578947368418E-2</v>
      </c>
      <c r="G331" s="3">
        <v>3.0393856581744098E-2</v>
      </c>
      <c r="H331" s="3">
        <v>7.4106689597298048E-2</v>
      </c>
      <c r="I331" s="3">
        <v>2.4556042040100694E-2</v>
      </c>
      <c r="J331" s="3">
        <v>8.2744439980147008E-2</v>
      </c>
      <c r="L331" s="3"/>
      <c r="M331" s="3"/>
      <c r="N331" s="3"/>
      <c r="O331" s="3"/>
    </row>
    <row r="332" spans="1:15" x14ac:dyDescent="0.25">
      <c r="A332">
        <v>331</v>
      </c>
      <c r="B332" s="2" t="s">
        <v>391</v>
      </c>
      <c r="C332">
        <v>14</v>
      </c>
      <c r="D332">
        <v>15</v>
      </c>
      <c r="E332">
        <f t="shared" si="10"/>
        <v>-1</v>
      </c>
      <c r="F332" s="3">
        <f t="shared" si="11"/>
        <v>-6.6666666666666666E-2</v>
      </c>
      <c r="G332" s="3">
        <v>2.8343093797521597E-2</v>
      </c>
      <c r="H332" s="3">
        <v>7.3188604928093801E-2</v>
      </c>
      <c r="I332" s="3">
        <v>1.7137433806796734E-2</v>
      </c>
      <c r="J332" s="3">
        <v>7.0925760821833952E-2</v>
      </c>
      <c r="L332" s="3"/>
      <c r="M332" s="3"/>
      <c r="N332" s="3"/>
      <c r="O332" s="3"/>
    </row>
    <row r="333" spans="1:15" x14ac:dyDescent="0.25">
      <c r="A333">
        <v>332</v>
      </c>
      <c r="B333" s="2" t="s">
        <v>501</v>
      </c>
      <c r="C333">
        <v>18</v>
      </c>
      <c r="D333">
        <v>20</v>
      </c>
      <c r="E333">
        <f t="shared" si="10"/>
        <v>-2</v>
      </c>
      <c r="F333" s="3">
        <f t="shared" si="11"/>
        <v>-0.1</v>
      </c>
      <c r="G333" s="3">
        <v>1.7873733259008331E-2</v>
      </c>
      <c r="H333" s="3">
        <v>5.97863185586857E-2</v>
      </c>
      <c r="I333" s="3">
        <v>1.6380086617211954E-2</v>
      </c>
      <c r="J333" s="3">
        <v>7.5306763654696213E-2</v>
      </c>
      <c r="L333" s="3"/>
      <c r="M333" s="3"/>
      <c r="N333" s="3"/>
      <c r="O333" s="3"/>
    </row>
    <row r="334" spans="1:15" x14ac:dyDescent="0.25">
      <c r="A334">
        <v>333</v>
      </c>
      <c r="B334" s="2" t="s">
        <v>297</v>
      </c>
      <c r="C334">
        <v>18</v>
      </c>
      <c r="D334">
        <v>18</v>
      </c>
      <c r="E334">
        <f t="shared" si="10"/>
        <v>0</v>
      </c>
      <c r="F334" s="3">
        <f t="shared" si="11"/>
        <v>0</v>
      </c>
      <c r="G334" s="3">
        <v>1.5664180458187949E-2</v>
      </c>
      <c r="H334" s="3">
        <v>5.372533225936367E-2</v>
      </c>
      <c r="I334" s="3">
        <v>1.4927921294962494E-2</v>
      </c>
      <c r="J334" s="3">
        <v>6.4980576458123926E-2</v>
      </c>
      <c r="L334" s="3"/>
      <c r="M334" s="3"/>
      <c r="N334" s="3"/>
      <c r="O334" s="3"/>
    </row>
    <row r="335" spans="1:15" x14ac:dyDescent="0.25">
      <c r="A335">
        <v>334</v>
      </c>
      <c r="B335" s="2" t="s">
        <v>470</v>
      </c>
      <c r="C335">
        <v>18</v>
      </c>
      <c r="D335">
        <v>18</v>
      </c>
      <c r="E335">
        <f t="shared" si="10"/>
        <v>0</v>
      </c>
      <c r="F335" s="3">
        <f t="shared" si="11"/>
        <v>0</v>
      </c>
      <c r="G335" s="3">
        <v>2.1265166835187057E-2</v>
      </c>
      <c r="H335" s="3">
        <v>7.418035083786359E-2</v>
      </c>
      <c r="I335" s="3">
        <v>1.8537243006403775E-2</v>
      </c>
      <c r="J335" s="3">
        <v>6.55377739889694E-2</v>
      </c>
      <c r="L335" s="3"/>
      <c r="M335" s="3"/>
      <c r="N335" s="3"/>
      <c r="O335" s="3"/>
    </row>
    <row r="336" spans="1:15" x14ac:dyDescent="0.25">
      <c r="A336">
        <v>335</v>
      </c>
      <c r="B336" s="2" t="s">
        <v>242</v>
      </c>
      <c r="C336">
        <v>23</v>
      </c>
      <c r="D336">
        <v>27</v>
      </c>
      <c r="E336">
        <f t="shared" si="10"/>
        <v>-4</v>
      </c>
      <c r="F336" s="3">
        <f t="shared" si="11"/>
        <v>-0.14814814814814814</v>
      </c>
      <c r="G336" s="3">
        <v>1.5815824031516743E-2</v>
      </c>
      <c r="H336" s="3">
        <v>6.8088895035743002E-2</v>
      </c>
      <c r="I336" s="3">
        <v>1.8548916611950097E-2</v>
      </c>
      <c r="J336" s="3">
        <v>5.2516580621459093E-2</v>
      </c>
      <c r="L336" s="3"/>
      <c r="M336" s="3"/>
      <c r="N336" s="3"/>
      <c r="O336" s="3"/>
    </row>
    <row r="337" spans="1:15" x14ac:dyDescent="0.25">
      <c r="A337">
        <v>336</v>
      </c>
      <c r="B337" s="2" t="s">
        <v>128</v>
      </c>
      <c r="C337">
        <v>23</v>
      </c>
      <c r="D337">
        <v>23</v>
      </c>
      <c r="E337">
        <f t="shared" si="10"/>
        <v>0</v>
      </c>
      <c r="F337" s="3">
        <f t="shared" si="11"/>
        <v>0</v>
      </c>
      <c r="G337" s="3">
        <v>1.1448367437268054E-2</v>
      </c>
      <c r="H337" s="3">
        <v>5.88397384084062E-2</v>
      </c>
      <c r="I337" s="3">
        <v>1.6623540226754281E-2</v>
      </c>
      <c r="J337" s="3">
        <v>7.1797492578859812E-2</v>
      </c>
      <c r="L337" s="3"/>
      <c r="M337" s="3"/>
      <c r="N337" s="3"/>
      <c r="O337" s="3"/>
    </row>
    <row r="338" spans="1:15" x14ac:dyDescent="0.25">
      <c r="A338">
        <v>337</v>
      </c>
      <c r="B338" s="2" t="s">
        <v>336</v>
      </c>
      <c r="C338">
        <v>19</v>
      </c>
      <c r="D338">
        <v>20</v>
      </c>
      <c r="E338">
        <f t="shared" si="10"/>
        <v>-1</v>
      </c>
      <c r="F338" s="3">
        <f t="shared" si="11"/>
        <v>-0.05</v>
      </c>
      <c r="G338" s="3">
        <v>1.6912426834759117E-2</v>
      </c>
      <c r="H338" s="3">
        <v>6.7850438841256147E-2</v>
      </c>
      <c r="I338" s="3">
        <v>2.6573990694882185E-2</v>
      </c>
      <c r="J338" s="3">
        <v>8.2833500624280854E-2</v>
      </c>
      <c r="L338" s="3"/>
      <c r="M338" s="3"/>
      <c r="N338" s="3"/>
      <c r="O338" s="3"/>
    </row>
    <row r="339" spans="1:15" x14ac:dyDescent="0.25">
      <c r="A339">
        <v>338</v>
      </c>
      <c r="B339" s="2" t="s">
        <v>55</v>
      </c>
      <c r="C339">
        <v>21</v>
      </c>
      <c r="D339">
        <v>24</v>
      </c>
      <c r="E339">
        <f t="shared" si="10"/>
        <v>-3</v>
      </c>
      <c r="F339" s="3">
        <f t="shared" si="11"/>
        <v>-0.125</v>
      </c>
      <c r="G339" s="3">
        <v>1.07942713866814E-2</v>
      </c>
      <c r="H339" s="3">
        <v>4.5207738661592133E-2</v>
      </c>
      <c r="I339" s="3">
        <v>1.1959906991992326E-2</v>
      </c>
      <c r="J339" s="3">
        <v>4.1284944484128908E-2</v>
      </c>
      <c r="L339" s="3"/>
      <c r="M339" s="3"/>
      <c r="N339" s="3"/>
      <c r="O339" s="3"/>
    </row>
    <row r="340" spans="1:15" x14ac:dyDescent="0.25">
      <c r="A340">
        <v>339</v>
      </c>
      <c r="B340" s="2" t="s">
        <v>398</v>
      </c>
      <c r="C340">
        <v>19</v>
      </c>
      <c r="D340">
        <v>21</v>
      </c>
      <c r="E340">
        <f t="shared" si="10"/>
        <v>-2</v>
      </c>
      <c r="F340" s="3">
        <f t="shared" si="11"/>
        <v>-9.5238095238095233E-2</v>
      </c>
      <c r="G340" s="3">
        <v>2.0675764137167027E-2</v>
      </c>
      <c r="H340" s="3">
        <v>6.2805899195073206E-2</v>
      </c>
      <c r="I340" s="3">
        <v>1.8389647011430584E-2</v>
      </c>
      <c r="J340" s="3">
        <v>7.9907987027679317E-2</v>
      </c>
      <c r="L340" s="3"/>
      <c r="M340" s="3"/>
      <c r="N340" s="3"/>
      <c r="O340" s="3"/>
    </row>
    <row r="341" spans="1:15" x14ac:dyDescent="0.25">
      <c r="A341">
        <v>340</v>
      </c>
      <c r="B341" s="2" t="s">
        <v>479</v>
      </c>
      <c r="C341">
        <v>18</v>
      </c>
      <c r="D341">
        <v>18</v>
      </c>
      <c r="E341">
        <f t="shared" si="10"/>
        <v>0</v>
      </c>
      <c r="F341" s="3">
        <f t="shared" si="11"/>
        <v>0</v>
      </c>
      <c r="G341" s="3">
        <v>2.1703359646747619E-2</v>
      </c>
      <c r="H341" s="3">
        <v>4.9814839602016686E-2</v>
      </c>
      <c r="I341" s="3">
        <v>1.772510466351461E-2</v>
      </c>
      <c r="J341" s="3">
        <v>6.6776619092762626E-2</v>
      </c>
      <c r="L341" s="3"/>
      <c r="M341" s="3"/>
      <c r="N341" s="3"/>
      <c r="O341" s="3"/>
    </row>
    <row r="342" spans="1:15" x14ac:dyDescent="0.25">
      <c r="A342">
        <v>341</v>
      </c>
      <c r="B342" s="2" t="s">
        <v>203</v>
      </c>
      <c r="C342">
        <v>25</v>
      </c>
      <c r="D342">
        <v>25</v>
      </c>
      <c r="E342">
        <f t="shared" si="10"/>
        <v>0</v>
      </c>
      <c r="F342" s="3">
        <f t="shared" si="11"/>
        <v>0</v>
      </c>
      <c r="G342" s="3">
        <v>1.8070001476824405E-2</v>
      </c>
      <c r="H342" s="3">
        <v>7.0980664398138132E-2</v>
      </c>
      <c r="I342" s="3">
        <v>2.3460410557184751E-2</v>
      </c>
      <c r="J342" s="3">
        <v>7.9128534353230431E-2</v>
      </c>
      <c r="L342" s="3"/>
      <c r="M342" s="3"/>
      <c r="N342" s="3"/>
      <c r="O342" s="3"/>
    </row>
    <row r="343" spans="1:15" x14ac:dyDescent="0.25">
      <c r="A343">
        <v>342</v>
      </c>
      <c r="B343" s="2" t="s">
        <v>190</v>
      </c>
      <c r="C343">
        <v>30</v>
      </c>
      <c r="D343">
        <v>30</v>
      </c>
      <c r="E343">
        <f t="shared" si="10"/>
        <v>0</v>
      </c>
      <c r="F343" s="3">
        <f t="shared" si="11"/>
        <v>0</v>
      </c>
      <c r="G343" s="3">
        <v>1.4467955083645253E-2</v>
      </c>
      <c r="H343" s="3">
        <v>7.2458831153724715E-2</v>
      </c>
      <c r="I343" s="3">
        <v>2.2488732717133909E-2</v>
      </c>
      <c r="J343" s="3">
        <v>9.3787444911553844E-2</v>
      </c>
      <c r="L343" s="3"/>
      <c r="M343" s="3"/>
      <c r="N343" s="3"/>
      <c r="O343" s="3"/>
    </row>
    <row r="344" spans="1:15" x14ac:dyDescent="0.25">
      <c r="A344">
        <v>343</v>
      </c>
      <c r="B344" s="2" t="s">
        <v>452</v>
      </c>
      <c r="C344">
        <v>22</v>
      </c>
      <c r="D344">
        <v>22</v>
      </c>
      <c r="E344">
        <f t="shared" si="10"/>
        <v>0</v>
      </c>
      <c r="F344" s="3">
        <f t="shared" si="11"/>
        <v>0</v>
      </c>
      <c r="G344" s="3">
        <v>2.3286068698440871E-2</v>
      </c>
      <c r="H344" s="3">
        <v>5.638062030520221E-2</v>
      </c>
      <c r="I344" s="3">
        <v>1.4996268581455858E-2</v>
      </c>
      <c r="J344" s="3">
        <v>6.3608161618199696E-2</v>
      </c>
      <c r="L344" s="3"/>
      <c r="M344" s="3"/>
      <c r="N344" s="3"/>
      <c r="O344" s="3"/>
    </row>
    <row r="345" spans="1:15" x14ac:dyDescent="0.25">
      <c r="A345">
        <v>344</v>
      </c>
      <c r="B345" s="2" t="s">
        <v>68</v>
      </c>
      <c r="C345">
        <v>22</v>
      </c>
      <c r="D345">
        <v>26</v>
      </c>
      <c r="E345">
        <f t="shared" si="10"/>
        <v>-4</v>
      </c>
      <c r="F345" s="3">
        <f t="shared" si="11"/>
        <v>-0.15384615384615385</v>
      </c>
      <c r="G345" s="3">
        <v>1.1837965623685411E-2</v>
      </c>
      <c r="H345" s="3">
        <v>4.8792784717942975E-2</v>
      </c>
      <c r="I345" s="3">
        <v>1.1595044407183359E-2</v>
      </c>
      <c r="J345" s="3">
        <v>4.3562412537508789E-2</v>
      </c>
      <c r="L345" s="3"/>
      <c r="M345" s="3"/>
      <c r="N345" s="3"/>
      <c r="O345" s="3"/>
    </row>
    <row r="346" spans="1:15" x14ac:dyDescent="0.25">
      <c r="A346">
        <v>345</v>
      </c>
      <c r="B346" s="2" t="s">
        <v>183</v>
      </c>
      <c r="C346">
        <v>19</v>
      </c>
      <c r="D346">
        <v>22</v>
      </c>
      <c r="E346">
        <f t="shared" si="10"/>
        <v>-3</v>
      </c>
      <c r="F346" s="3">
        <f t="shared" si="11"/>
        <v>-0.13636363636363635</v>
      </c>
      <c r="G346" s="3">
        <v>2.0203671198220544E-2</v>
      </c>
      <c r="H346" s="3">
        <v>5.3727077519321847E-2</v>
      </c>
      <c r="I346" s="3">
        <v>1.2905334820952692E-2</v>
      </c>
      <c r="J346" s="3">
        <v>4.5489299920103782E-2</v>
      </c>
      <c r="L346" s="3"/>
      <c r="M346" s="3"/>
      <c r="N346" s="3"/>
      <c r="O346" s="3"/>
    </row>
    <row r="347" spans="1:15" x14ac:dyDescent="0.25">
      <c r="A347">
        <v>346</v>
      </c>
      <c r="B347" s="2" t="s">
        <v>456</v>
      </c>
      <c r="C347">
        <v>20</v>
      </c>
      <c r="D347">
        <v>26</v>
      </c>
      <c r="E347">
        <f t="shared" si="10"/>
        <v>-6</v>
      </c>
      <c r="F347" s="3">
        <f t="shared" si="11"/>
        <v>-0.23076923076923078</v>
      </c>
      <c r="G347" s="3">
        <v>1.9006712523473083E-2</v>
      </c>
      <c r="H347" s="3">
        <v>7.7733065057008721E-2</v>
      </c>
      <c r="I347" s="3">
        <v>2.4194134063722287E-2</v>
      </c>
      <c r="J347" s="3">
        <v>8.0791096164624876E-2</v>
      </c>
      <c r="L347" s="3"/>
      <c r="M347" s="3"/>
      <c r="N347" s="3"/>
      <c r="O347" s="3"/>
    </row>
    <row r="348" spans="1:15" x14ac:dyDescent="0.25">
      <c r="A348">
        <v>347</v>
      </c>
      <c r="B348" s="2" t="s">
        <v>480</v>
      </c>
      <c r="C348">
        <v>17</v>
      </c>
      <c r="D348">
        <v>17</v>
      </c>
      <c r="E348">
        <f t="shared" si="10"/>
        <v>0</v>
      </c>
      <c r="F348" s="3">
        <f t="shared" si="11"/>
        <v>0</v>
      </c>
      <c r="G348" s="3">
        <v>2.9619436486273094E-2</v>
      </c>
      <c r="H348" s="3">
        <v>7.1275378896196742E-2</v>
      </c>
      <c r="I348" s="3">
        <v>2.5197951679487469E-2</v>
      </c>
      <c r="J348" s="3">
        <v>7.2659493117762722E-2</v>
      </c>
      <c r="L348" s="3"/>
      <c r="M348" s="3"/>
      <c r="N348" s="3"/>
      <c r="O348" s="3"/>
    </row>
    <row r="349" spans="1:15" x14ac:dyDescent="0.25">
      <c r="A349">
        <v>348</v>
      </c>
      <c r="B349" s="2" t="s">
        <v>518</v>
      </c>
      <c r="C349">
        <v>13</v>
      </c>
      <c r="D349">
        <v>14</v>
      </c>
      <c r="E349">
        <f t="shared" si="10"/>
        <v>-1</v>
      </c>
      <c r="F349" s="3">
        <f t="shared" si="11"/>
        <v>-7.1428571428571425E-2</v>
      </c>
      <c r="G349" s="3">
        <v>2.9980166966468335E-2</v>
      </c>
      <c r="H349" s="3">
        <v>7.2740694128467009E-2</v>
      </c>
      <c r="I349" s="3">
        <v>2.1412757714127578E-2</v>
      </c>
      <c r="J349" s="3">
        <v>7.7215276354444223E-2</v>
      </c>
      <c r="L349" s="3"/>
      <c r="M349" s="3"/>
      <c r="N349" s="3"/>
      <c r="O349" s="3"/>
    </row>
    <row r="350" spans="1:15" x14ac:dyDescent="0.25">
      <c r="A350">
        <v>349</v>
      </c>
      <c r="B350" s="2" t="s">
        <v>53</v>
      </c>
      <c r="C350">
        <v>29</v>
      </c>
      <c r="D350">
        <v>31</v>
      </c>
      <c r="E350">
        <f t="shared" si="10"/>
        <v>-2</v>
      </c>
      <c r="F350" s="3">
        <f t="shared" si="11"/>
        <v>-6.4516129032258063E-2</v>
      </c>
      <c r="G350" s="3">
        <v>1.4339602871064075E-2</v>
      </c>
      <c r="H350" s="3">
        <v>5.264407987377636E-2</v>
      </c>
      <c r="I350" s="3">
        <v>1.7084926913606118E-2</v>
      </c>
      <c r="J350" s="3">
        <v>7.7572840405020965E-2</v>
      </c>
      <c r="L350" s="3"/>
      <c r="M350" s="3"/>
      <c r="N350" s="3"/>
      <c r="O350" s="3"/>
    </row>
    <row r="351" spans="1:15" x14ac:dyDescent="0.25">
      <c r="A351">
        <v>350</v>
      </c>
      <c r="B351" s="2" t="s">
        <v>429</v>
      </c>
      <c r="C351">
        <v>16</v>
      </c>
      <c r="D351">
        <v>16</v>
      </c>
      <c r="E351">
        <f t="shared" si="10"/>
        <v>0</v>
      </c>
      <c r="F351" s="3">
        <f t="shared" si="11"/>
        <v>0</v>
      </c>
      <c r="G351" s="3">
        <v>2.4065859344644475E-2</v>
      </c>
      <c r="H351" s="3">
        <v>7.6877792014405935E-2</v>
      </c>
      <c r="I351" s="3">
        <v>3.0711695376246601E-2</v>
      </c>
      <c r="J351" s="3">
        <v>8.5393532890250479E-2</v>
      </c>
      <c r="L351" s="3"/>
      <c r="M351" s="3"/>
      <c r="N351" s="3"/>
      <c r="O351" s="3"/>
    </row>
    <row r="352" spans="1:15" x14ac:dyDescent="0.25">
      <c r="A352">
        <v>351</v>
      </c>
      <c r="B352" s="2" t="s">
        <v>120</v>
      </c>
      <c r="C352">
        <v>27</v>
      </c>
      <c r="D352">
        <v>27</v>
      </c>
      <c r="E352">
        <f t="shared" si="10"/>
        <v>0</v>
      </c>
      <c r="F352" s="3">
        <f t="shared" si="11"/>
        <v>0</v>
      </c>
      <c r="G352" s="3">
        <v>1.742134043614528E-2</v>
      </c>
      <c r="H352" s="3">
        <v>6.7866774138977626E-2</v>
      </c>
      <c r="I352" s="3">
        <v>2.416022739037544E-2</v>
      </c>
      <c r="J352" s="3">
        <v>6.1103648981419297E-2</v>
      </c>
      <c r="L352" s="3"/>
      <c r="M352" s="3"/>
      <c r="N352" s="3"/>
      <c r="O352" s="3"/>
    </row>
    <row r="353" spans="1:15" x14ac:dyDescent="0.25">
      <c r="A353">
        <v>352</v>
      </c>
      <c r="B353" s="2" t="s">
        <v>345</v>
      </c>
      <c r="C353">
        <v>19</v>
      </c>
      <c r="D353">
        <v>21</v>
      </c>
      <c r="E353">
        <f t="shared" si="10"/>
        <v>-2</v>
      </c>
      <c r="F353" s="3">
        <f t="shared" si="11"/>
        <v>-9.5238095238095233E-2</v>
      </c>
      <c r="G353" s="3">
        <v>2.7155588765969855E-2</v>
      </c>
      <c r="H353" s="3">
        <v>7.0799116826774089E-2</v>
      </c>
      <c r="I353" s="3">
        <v>2.1223277260383824E-2</v>
      </c>
      <c r="J353" s="3">
        <v>7.0367735337275999E-2</v>
      </c>
      <c r="L353" s="3"/>
      <c r="M353" s="3"/>
      <c r="N353" s="3"/>
      <c r="O353" s="3"/>
    </row>
    <row r="354" spans="1:15" x14ac:dyDescent="0.25">
      <c r="A354">
        <v>353</v>
      </c>
      <c r="B354" s="2" t="s">
        <v>2</v>
      </c>
      <c r="C354">
        <v>25</v>
      </c>
      <c r="D354">
        <v>23</v>
      </c>
      <c r="E354">
        <f t="shared" si="10"/>
        <v>2</v>
      </c>
      <c r="F354" s="3">
        <f t="shared" si="11"/>
        <v>8.6956521739130432E-2</v>
      </c>
      <c r="G354" s="3">
        <v>5.2190294686228446E-3</v>
      </c>
      <c r="H354" s="3">
        <v>4.4334684328067211E-2</v>
      </c>
      <c r="I354" s="3">
        <v>1.0142332188761288E-2</v>
      </c>
      <c r="J354" s="3">
        <v>6.2992286381661142E-2</v>
      </c>
      <c r="L354" s="3"/>
      <c r="M354" s="3"/>
      <c r="N354" s="3"/>
      <c r="O354" s="3"/>
    </row>
    <row r="355" spans="1:15" x14ac:dyDescent="0.25">
      <c r="A355">
        <v>354</v>
      </c>
      <c r="B355" s="2" t="s">
        <v>347</v>
      </c>
      <c r="C355">
        <v>19</v>
      </c>
      <c r="D355">
        <v>21</v>
      </c>
      <c r="E355">
        <f t="shared" si="10"/>
        <v>-2</v>
      </c>
      <c r="F355" s="3">
        <f t="shared" si="11"/>
        <v>-9.5238095238095233E-2</v>
      </c>
      <c r="G355" s="3">
        <v>2.0838126540673789E-2</v>
      </c>
      <c r="H355" s="3">
        <v>7.1824712137751323E-2</v>
      </c>
      <c r="I355" s="3">
        <v>2.4478225143796221E-2</v>
      </c>
      <c r="J355" s="3">
        <v>8.2144705517027225E-2</v>
      </c>
      <c r="L355" s="3"/>
      <c r="M355" s="3"/>
      <c r="N355" s="3"/>
      <c r="O355" s="3"/>
    </row>
    <row r="356" spans="1:15" x14ac:dyDescent="0.25">
      <c r="A356">
        <v>355</v>
      </c>
      <c r="B356" s="2" t="s">
        <v>107</v>
      </c>
      <c r="C356">
        <v>19</v>
      </c>
      <c r="D356">
        <v>21</v>
      </c>
      <c r="E356">
        <f t="shared" si="10"/>
        <v>-2</v>
      </c>
      <c r="F356" s="3">
        <f t="shared" si="11"/>
        <v>-9.5238095238095233E-2</v>
      </c>
      <c r="G356" s="3">
        <v>1.5408178328904636E-2</v>
      </c>
      <c r="H356" s="3">
        <v>6.3185684951598708E-2</v>
      </c>
      <c r="I356" s="3">
        <v>1.8554399173309713E-2</v>
      </c>
      <c r="J356" s="3">
        <v>5.3888407688006401E-2</v>
      </c>
      <c r="L356" s="3"/>
      <c r="M356" s="3"/>
      <c r="N356" s="3"/>
      <c r="O356" s="3"/>
    </row>
    <row r="357" spans="1:15" x14ac:dyDescent="0.25">
      <c r="A357">
        <v>356</v>
      </c>
      <c r="B357" s="2" t="s">
        <v>377</v>
      </c>
      <c r="C357">
        <v>30</v>
      </c>
      <c r="D357">
        <v>34</v>
      </c>
      <c r="E357">
        <f t="shared" si="10"/>
        <v>-4</v>
      </c>
      <c r="F357" s="3">
        <f t="shared" si="11"/>
        <v>-0.11764705882352941</v>
      </c>
      <c r="G357" s="3">
        <v>1.6084094252627947E-2</v>
      </c>
      <c r="H357" s="3">
        <v>6.4952831026702434E-2</v>
      </c>
      <c r="I357" s="3">
        <v>2.1820781931899437E-2</v>
      </c>
      <c r="J357" s="3">
        <v>7.5256219456846421E-2</v>
      </c>
      <c r="L357" s="3"/>
      <c r="M357" s="3"/>
      <c r="N357" s="3"/>
      <c r="O357" s="3"/>
    </row>
    <row r="358" spans="1:15" x14ac:dyDescent="0.25">
      <c r="A358">
        <v>357</v>
      </c>
      <c r="B358" s="2" t="s">
        <v>455</v>
      </c>
      <c r="C358">
        <v>18</v>
      </c>
      <c r="D358">
        <v>18</v>
      </c>
      <c r="E358">
        <f t="shared" si="10"/>
        <v>0</v>
      </c>
      <c r="F358" s="3">
        <f t="shared" si="11"/>
        <v>0</v>
      </c>
      <c r="G358" s="3">
        <v>2.0636752426854931E-2</v>
      </c>
      <c r="H358" s="3">
        <v>6.4866836920831811E-2</v>
      </c>
      <c r="I358" s="3">
        <v>2.0704636480890638E-2</v>
      </c>
      <c r="J358" s="3">
        <v>6.7222733940572446E-2</v>
      </c>
      <c r="L358" s="3"/>
      <c r="M358" s="3"/>
      <c r="N358" s="3"/>
      <c r="O358" s="3"/>
    </row>
    <row r="359" spans="1:15" x14ac:dyDescent="0.25">
      <c r="A359">
        <v>358</v>
      </c>
      <c r="B359" s="2" t="s">
        <v>323</v>
      </c>
      <c r="C359">
        <v>21</v>
      </c>
      <c r="D359">
        <v>26</v>
      </c>
      <c r="E359">
        <f t="shared" si="10"/>
        <v>-5</v>
      </c>
      <c r="F359" s="3">
        <f t="shared" si="11"/>
        <v>-0.19230769230769232</v>
      </c>
      <c r="G359" s="3">
        <v>1.0831867482320769E-2</v>
      </c>
      <c r="H359" s="3">
        <v>3.9408232951491151E-2</v>
      </c>
      <c r="I359" s="3">
        <v>9.1084539841474448E-3</v>
      </c>
      <c r="J359" s="3">
        <v>3.7021520361836202E-2</v>
      </c>
      <c r="L359" s="3"/>
      <c r="M359" s="3"/>
      <c r="N359" s="3"/>
      <c r="O359" s="3"/>
    </row>
    <row r="360" spans="1:15" x14ac:dyDescent="0.25">
      <c r="A360">
        <v>359</v>
      </c>
      <c r="B360" s="2" t="s">
        <v>294</v>
      </c>
      <c r="C360">
        <v>20</v>
      </c>
      <c r="D360">
        <v>21</v>
      </c>
      <c r="E360">
        <f t="shared" si="10"/>
        <v>-1</v>
      </c>
      <c r="F360" s="3">
        <f t="shared" si="11"/>
        <v>-4.7619047619047616E-2</v>
      </c>
      <c r="G360" s="3">
        <v>2.4148071939513349E-2</v>
      </c>
      <c r="H360" s="3">
        <v>6.1301811799927733E-2</v>
      </c>
      <c r="I360" s="3">
        <v>2.0450155778357969E-2</v>
      </c>
      <c r="J360" s="3">
        <v>6.8437859847810339E-2</v>
      </c>
      <c r="L360" s="3"/>
      <c r="M360" s="3"/>
      <c r="N360" s="3"/>
      <c r="O360" s="3"/>
    </row>
    <row r="361" spans="1:15" x14ac:dyDescent="0.25">
      <c r="A361">
        <v>360</v>
      </c>
      <c r="B361" s="2" t="s">
        <v>114</v>
      </c>
      <c r="C361">
        <v>19</v>
      </c>
      <c r="D361">
        <v>21</v>
      </c>
      <c r="E361">
        <f t="shared" si="10"/>
        <v>-2</v>
      </c>
      <c r="F361" s="3">
        <f t="shared" si="11"/>
        <v>-9.5238095238095233E-2</v>
      </c>
      <c r="G361" s="3">
        <v>1.2940174650615284E-2</v>
      </c>
      <c r="H361" s="3">
        <v>5.4417516475273695E-2</v>
      </c>
      <c r="I361" s="3">
        <v>1.040223071913977E-2</v>
      </c>
      <c r="J361" s="3">
        <v>5.5566635261431394E-2</v>
      </c>
      <c r="L361" s="3"/>
      <c r="M361" s="3"/>
      <c r="N361" s="3"/>
      <c r="O361" s="3"/>
    </row>
    <row r="362" spans="1:15" x14ac:dyDescent="0.25">
      <c r="A362">
        <v>361</v>
      </c>
      <c r="B362" s="2" t="s">
        <v>267</v>
      </c>
      <c r="C362">
        <v>17</v>
      </c>
      <c r="D362">
        <v>17</v>
      </c>
      <c r="E362">
        <f t="shared" si="10"/>
        <v>0</v>
      </c>
      <c r="F362" s="3">
        <f t="shared" si="11"/>
        <v>0</v>
      </c>
      <c r="G362" s="3">
        <v>1.7962325222529593E-2</v>
      </c>
      <c r="H362" s="3">
        <v>6.3215961023534856E-2</v>
      </c>
      <c r="I362" s="3">
        <v>1.4273885470181975E-2</v>
      </c>
      <c r="J362" s="3">
        <v>6.3423955732189119E-2</v>
      </c>
      <c r="L362" s="3"/>
      <c r="M362" s="3"/>
      <c r="N362" s="3"/>
      <c r="O362" s="3"/>
    </row>
    <row r="363" spans="1:15" x14ac:dyDescent="0.25">
      <c r="A363">
        <v>362</v>
      </c>
      <c r="B363" s="2" t="s">
        <v>493</v>
      </c>
      <c r="C363">
        <v>21</v>
      </c>
      <c r="D363">
        <v>21</v>
      </c>
      <c r="E363">
        <f t="shared" si="10"/>
        <v>0</v>
      </c>
      <c r="F363" s="3">
        <f t="shared" si="11"/>
        <v>0</v>
      </c>
      <c r="G363" s="3">
        <v>2.3465598238029968E-2</v>
      </c>
      <c r="H363" s="3">
        <v>7.2042688260728294E-2</v>
      </c>
      <c r="I363" s="3">
        <v>3.8039339729846883E-2</v>
      </c>
      <c r="J363" s="3">
        <v>8.9874411302982737E-2</v>
      </c>
      <c r="L363" s="3"/>
      <c r="M363" s="3"/>
      <c r="N363" s="3"/>
      <c r="O363" s="3"/>
    </row>
    <row r="364" spans="1:15" x14ac:dyDescent="0.25">
      <c r="A364">
        <v>363</v>
      </c>
      <c r="B364" s="2" t="s">
        <v>461</v>
      </c>
      <c r="C364">
        <v>16</v>
      </c>
      <c r="D364">
        <v>18</v>
      </c>
      <c r="E364">
        <f t="shared" si="10"/>
        <v>-2</v>
      </c>
      <c r="F364" s="3">
        <f t="shared" si="11"/>
        <v>-0.1111111111111111</v>
      </c>
      <c r="G364" s="3">
        <v>2.0367491313557112E-2</v>
      </c>
      <c r="H364" s="3">
        <v>6.9089367777629057E-2</v>
      </c>
      <c r="I364" s="3">
        <v>2.2026523649036404E-2</v>
      </c>
      <c r="J364" s="3">
        <v>7.769993631152762E-2</v>
      </c>
      <c r="L364" s="3"/>
      <c r="M364" s="3"/>
      <c r="N364" s="3"/>
      <c r="O364" s="3"/>
    </row>
    <row r="365" spans="1:15" x14ac:dyDescent="0.25">
      <c r="A365">
        <v>364</v>
      </c>
      <c r="B365" s="2" t="s">
        <v>215</v>
      </c>
      <c r="C365">
        <v>16</v>
      </c>
      <c r="D365">
        <v>19</v>
      </c>
      <c r="E365">
        <f t="shared" si="10"/>
        <v>-3</v>
      </c>
      <c r="F365" s="3">
        <f t="shared" si="11"/>
        <v>-0.15789473684210525</v>
      </c>
      <c r="G365" s="3">
        <v>2.2267745758196532E-2</v>
      </c>
      <c r="H365" s="3">
        <v>6.0077443195219751E-2</v>
      </c>
      <c r="I365" s="3">
        <v>1.3742800187401821E-2</v>
      </c>
      <c r="J365" s="3">
        <v>5.899944362017804E-2</v>
      </c>
      <c r="L365" s="3"/>
      <c r="M365" s="3"/>
      <c r="N365" s="3"/>
      <c r="O365" s="3"/>
    </row>
    <row r="366" spans="1:15" x14ac:dyDescent="0.25">
      <c r="A366">
        <v>365</v>
      </c>
      <c r="B366" s="2" t="s">
        <v>273</v>
      </c>
      <c r="C366">
        <v>19</v>
      </c>
      <c r="D366">
        <v>21</v>
      </c>
      <c r="E366">
        <f t="shared" si="10"/>
        <v>-2</v>
      </c>
      <c r="F366" s="3">
        <f t="shared" si="11"/>
        <v>-9.5238095238095233E-2</v>
      </c>
      <c r="G366" s="3">
        <v>2.7170073908505277E-2</v>
      </c>
      <c r="H366" s="3">
        <v>7.38457078506361E-2</v>
      </c>
      <c r="I366" s="3">
        <v>2.1139308570645356E-2</v>
      </c>
      <c r="J366" s="3">
        <v>6.1571152443005081E-2</v>
      </c>
      <c r="L366" s="3"/>
      <c r="M366" s="3"/>
      <c r="N366" s="3"/>
      <c r="O366" s="3"/>
    </row>
    <row r="367" spans="1:15" x14ac:dyDescent="0.25">
      <c r="A367">
        <v>366</v>
      </c>
      <c r="B367" s="2" t="s">
        <v>174</v>
      </c>
      <c r="C367">
        <v>16</v>
      </c>
      <c r="D367">
        <v>16</v>
      </c>
      <c r="E367">
        <f t="shared" si="10"/>
        <v>0</v>
      </c>
      <c r="F367" s="3">
        <f t="shared" si="11"/>
        <v>0</v>
      </c>
      <c r="G367" s="3">
        <v>3.0945610744751648E-2</v>
      </c>
      <c r="H367" s="3">
        <v>6.9142996905473375E-2</v>
      </c>
      <c r="I367" s="3">
        <v>2.0902655938048277E-2</v>
      </c>
      <c r="J367" s="3">
        <v>7.2960285759107971E-2</v>
      </c>
      <c r="L367" s="3"/>
      <c r="M367" s="3"/>
      <c r="N367" s="3"/>
      <c r="O367" s="3"/>
    </row>
    <row r="368" spans="1:15" x14ac:dyDescent="0.25">
      <c r="A368">
        <v>367</v>
      </c>
      <c r="B368" s="2" t="s">
        <v>40</v>
      </c>
      <c r="C368">
        <v>28</v>
      </c>
      <c r="D368">
        <v>27</v>
      </c>
      <c r="E368">
        <f t="shared" si="10"/>
        <v>1</v>
      </c>
      <c r="F368" s="3">
        <f t="shared" si="11"/>
        <v>3.7037037037037035E-2</v>
      </c>
      <c r="G368" s="3">
        <v>1.3835581190899929E-2</v>
      </c>
      <c r="H368" s="3">
        <v>4.0638672911164228E-2</v>
      </c>
      <c r="I368" s="3">
        <v>8.839547998370393E-3</v>
      </c>
      <c r="J368" s="3">
        <v>3.6236372233655008E-2</v>
      </c>
      <c r="L368" s="3"/>
      <c r="M368" s="3"/>
      <c r="N368" s="3"/>
      <c r="O368" s="3"/>
    </row>
    <row r="369" spans="1:15" x14ac:dyDescent="0.25">
      <c r="A369">
        <v>368</v>
      </c>
      <c r="B369" s="2" t="s">
        <v>117</v>
      </c>
      <c r="C369">
        <v>29</v>
      </c>
      <c r="D369">
        <v>31</v>
      </c>
      <c r="E369">
        <f t="shared" si="10"/>
        <v>-2</v>
      </c>
      <c r="F369" s="3">
        <f t="shared" si="11"/>
        <v>-6.4516129032258063E-2</v>
      </c>
      <c r="G369" s="3">
        <v>1.6524277374341451E-2</v>
      </c>
      <c r="H369" s="3">
        <v>7.3095274742188701E-2</v>
      </c>
      <c r="I369" s="3">
        <v>2.1927951018083439E-2</v>
      </c>
      <c r="J369" s="3">
        <v>9.2838196286472149E-2</v>
      </c>
      <c r="L369" s="3"/>
      <c r="M369" s="3"/>
      <c r="N369" s="3"/>
      <c r="O369" s="3"/>
    </row>
    <row r="370" spans="1:15" x14ac:dyDescent="0.25">
      <c r="A370">
        <v>369</v>
      </c>
      <c r="B370" s="2" t="s">
        <v>110</v>
      </c>
      <c r="C370">
        <v>26</v>
      </c>
      <c r="D370">
        <v>26</v>
      </c>
      <c r="E370">
        <f t="shared" si="10"/>
        <v>0</v>
      </c>
      <c r="F370" s="3">
        <f t="shared" si="11"/>
        <v>0</v>
      </c>
      <c r="G370" s="3">
        <v>1.6061263710166532E-2</v>
      </c>
      <c r="H370" s="3">
        <v>5.9042662574940286E-2</v>
      </c>
      <c r="I370" s="3">
        <v>1.9247210469781003E-2</v>
      </c>
      <c r="J370" s="3">
        <v>7.2777569392348085E-2</v>
      </c>
      <c r="L370" s="3"/>
      <c r="M370" s="3"/>
      <c r="N370" s="3"/>
      <c r="O370" s="3"/>
    </row>
    <row r="371" spans="1:15" x14ac:dyDescent="0.25">
      <c r="A371">
        <v>370</v>
      </c>
      <c r="B371" s="2" t="s">
        <v>226</v>
      </c>
      <c r="C371">
        <v>24</v>
      </c>
      <c r="D371">
        <v>25</v>
      </c>
      <c r="E371">
        <f t="shared" si="10"/>
        <v>-1</v>
      </c>
      <c r="F371" s="3">
        <f t="shared" si="11"/>
        <v>-0.04</v>
      </c>
      <c r="G371" s="3">
        <v>1.8633418673911908E-2</v>
      </c>
      <c r="H371" s="3">
        <v>6.3264578131229404E-2</v>
      </c>
      <c r="I371" s="3">
        <v>2.1663880035529548E-2</v>
      </c>
      <c r="J371" s="3">
        <v>7.095554994420325E-2</v>
      </c>
      <c r="L371" s="3"/>
      <c r="M371" s="3"/>
      <c r="N371" s="3"/>
      <c r="O371" s="3"/>
    </row>
    <row r="372" spans="1:15" x14ac:dyDescent="0.25">
      <c r="A372">
        <v>371</v>
      </c>
      <c r="B372" s="2" t="s">
        <v>216</v>
      </c>
      <c r="C372">
        <v>19</v>
      </c>
      <c r="D372">
        <v>19</v>
      </c>
      <c r="E372">
        <f t="shared" si="10"/>
        <v>0</v>
      </c>
      <c r="F372" s="3">
        <f t="shared" si="11"/>
        <v>0</v>
      </c>
      <c r="G372" s="3">
        <v>1.7741495248256866E-2</v>
      </c>
      <c r="H372" s="3">
        <v>5.1348331246550076E-2</v>
      </c>
      <c r="I372" s="3">
        <v>1.6376764844544801E-2</v>
      </c>
      <c r="J372" s="3">
        <v>7.2207513867876952E-2</v>
      </c>
      <c r="L372" s="3"/>
      <c r="M372" s="3"/>
      <c r="N372" s="3"/>
      <c r="O372" s="3"/>
    </row>
    <row r="373" spans="1:15" x14ac:dyDescent="0.25">
      <c r="A373">
        <v>372</v>
      </c>
      <c r="B373" s="2" t="s">
        <v>451</v>
      </c>
      <c r="C373">
        <v>12</v>
      </c>
      <c r="D373">
        <v>13</v>
      </c>
      <c r="E373">
        <f t="shared" si="10"/>
        <v>-1</v>
      </c>
      <c r="F373" s="3">
        <f t="shared" si="11"/>
        <v>-7.6923076923076927E-2</v>
      </c>
      <c r="G373" s="3">
        <v>2.5535755881667833E-2</v>
      </c>
      <c r="H373" s="3">
        <v>6.4419880961583062E-2</v>
      </c>
      <c r="I373" s="3">
        <v>1.7470300489168415E-2</v>
      </c>
      <c r="J373" s="3">
        <v>6.0185102943527614E-2</v>
      </c>
      <c r="L373" s="3"/>
      <c r="M373" s="3"/>
      <c r="N373" s="3"/>
      <c r="O373" s="3"/>
    </row>
    <row r="374" spans="1:15" x14ac:dyDescent="0.25">
      <c r="A374">
        <v>373</v>
      </c>
      <c r="B374" s="2" t="s">
        <v>357</v>
      </c>
      <c r="C374">
        <v>20</v>
      </c>
      <c r="D374">
        <v>23</v>
      </c>
      <c r="E374">
        <f t="shared" si="10"/>
        <v>-3</v>
      </c>
      <c r="F374" s="3">
        <f t="shared" si="11"/>
        <v>-0.13043478260869565</v>
      </c>
      <c r="G374" s="3">
        <v>2.0214347527015331E-2</v>
      </c>
      <c r="H374" s="3">
        <v>8.2687797597896379E-2</v>
      </c>
      <c r="I374" s="3">
        <v>2.6227616659640091E-2</v>
      </c>
      <c r="J374" s="3">
        <v>7.2898514646087459E-2</v>
      </c>
      <c r="L374" s="3"/>
      <c r="M374" s="3"/>
      <c r="N374" s="3"/>
      <c r="O374" s="3"/>
    </row>
    <row r="375" spans="1:15" x14ac:dyDescent="0.25">
      <c r="A375">
        <v>374</v>
      </c>
      <c r="B375" s="2" t="s">
        <v>381</v>
      </c>
      <c r="C375">
        <v>20</v>
      </c>
      <c r="D375">
        <v>21</v>
      </c>
      <c r="E375">
        <f t="shared" si="10"/>
        <v>-1</v>
      </c>
      <c r="F375" s="3">
        <f t="shared" si="11"/>
        <v>-4.7619047619047616E-2</v>
      </c>
      <c r="G375" s="3">
        <v>2.5368765425012915E-2</v>
      </c>
      <c r="H375" s="3">
        <v>8.1151698868101696E-2</v>
      </c>
      <c r="I375" s="3">
        <v>2.8898582333696837E-2</v>
      </c>
      <c r="J375" s="3">
        <v>7.5530808152456608E-2</v>
      </c>
      <c r="L375" s="3"/>
      <c r="M375" s="3"/>
      <c r="N375" s="3"/>
      <c r="O375" s="3"/>
    </row>
    <row r="376" spans="1:15" x14ac:dyDescent="0.25">
      <c r="A376">
        <v>375</v>
      </c>
      <c r="B376" s="2" t="s">
        <v>448</v>
      </c>
      <c r="C376">
        <v>25</v>
      </c>
      <c r="D376">
        <v>28</v>
      </c>
      <c r="E376">
        <f t="shared" si="10"/>
        <v>-3</v>
      </c>
      <c r="F376" s="3">
        <f t="shared" si="11"/>
        <v>-0.10714285714285714</v>
      </c>
      <c r="G376" s="3">
        <v>2.0522758894851917E-2</v>
      </c>
      <c r="H376" s="3">
        <v>6.8975060406399349E-2</v>
      </c>
      <c r="I376" s="3">
        <v>2.8890876565295171E-2</v>
      </c>
      <c r="J376" s="3">
        <v>8.2802068169268606E-2</v>
      </c>
      <c r="L376" s="3"/>
      <c r="M376" s="3"/>
      <c r="N376" s="3"/>
      <c r="O376" s="3"/>
    </row>
    <row r="377" spans="1:15" x14ac:dyDescent="0.25">
      <c r="A377">
        <v>376</v>
      </c>
      <c r="B377" s="2" t="s">
        <v>236</v>
      </c>
      <c r="C377">
        <v>19</v>
      </c>
      <c r="D377">
        <v>20</v>
      </c>
      <c r="E377">
        <f t="shared" si="10"/>
        <v>-1</v>
      </c>
      <c r="F377" s="3">
        <f t="shared" si="11"/>
        <v>-0.05</v>
      </c>
      <c r="G377" s="3">
        <v>1.8687170521545997E-2</v>
      </c>
      <c r="H377" s="3">
        <v>6.0425182412041104E-2</v>
      </c>
      <c r="I377" s="3">
        <v>1.4298584413383403E-2</v>
      </c>
      <c r="J377" s="3">
        <v>6.952841596130592E-2</v>
      </c>
      <c r="L377" s="3"/>
      <c r="M377" s="3"/>
      <c r="N377" s="3"/>
      <c r="O377" s="3"/>
    </row>
    <row r="378" spans="1:15" x14ac:dyDescent="0.25">
      <c r="A378">
        <v>377</v>
      </c>
      <c r="B378" s="2" t="s">
        <v>376</v>
      </c>
      <c r="C378">
        <v>25</v>
      </c>
      <c r="D378">
        <v>27</v>
      </c>
      <c r="E378">
        <f t="shared" si="10"/>
        <v>-2</v>
      </c>
      <c r="F378" s="3">
        <f t="shared" si="11"/>
        <v>-7.407407407407407E-2</v>
      </c>
      <c r="G378" s="3">
        <v>2.2809084892411499E-2</v>
      </c>
      <c r="H378" s="3">
        <v>5.8126129226533596E-2</v>
      </c>
      <c r="I378" s="3">
        <v>1.2687856139727841E-2</v>
      </c>
      <c r="J378" s="3">
        <v>7.8569431128155967E-2</v>
      </c>
      <c r="L378" s="3"/>
      <c r="M378" s="3"/>
      <c r="N378" s="3"/>
      <c r="O378" s="3"/>
    </row>
    <row r="379" spans="1:15" x14ac:dyDescent="0.25">
      <c r="A379">
        <v>378</v>
      </c>
      <c r="B379" s="2" t="s">
        <v>135</v>
      </c>
      <c r="C379">
        <v>18</v>
      </c>
      <c r="D379">
        <v>21</v>
      </c>
      <c r="E379">
        <f t="shared" si="10"/>
        <v>-3</v>
      </c>
      <c r="F379" s="3">
        <f t="shared" si="11"/>
        <v>-0.14285714285714285</v>
      </c>
      <c r="G379" s="3">
        <v>2.1054173303308252E-2</v>
      </c>
      <c r="H379" s="3">
        <v>5.0063544823540911E-2</v>
      </c>
      <c r="I379" s="3">
        <v>1.3373977041797111E-2</v>
      </c>
      <c r="J379" s="3">
        <v>5.6951996625742393E-2</v>
      </c>
      <c r="L379" s="3"/>
      <c r="M379" s="3"/>
      <c r="N379" s="3"/>
      <c r="O379" s="3"/>
    </row>
    <row r="380" spans="1:15" x14ac:dyDescent="0.25">
      <c r="A380">
        <v>379</v>
      </c>
      <c r="B380" s="2" t="s">
        <v>266</v>
      </c>
      <c r="C380">
        <v>18</v>
      </c>
      <c r="D380">
        <v>20</v>
      </c>
      <c r="E380">
        <f t="shared" si="10"/>
        <v>-2</v>
      </c>
      <c r="F380" s="3">
        <f t="shared" si="11"/>
        <v>-0.1</v>
      </c>
      <c r="G380" s="3">
        <v>2.4595791805094129E-2</v>
      </c>
      <c r="H380" s="3">
        <v>6.662502357156326E-2</v>
      </c>
      <c r="I380" s="3">
        <v>1.3111849390919158E-2</v>
      </c>
      <c r="J380" s="3">
        <v>5.6536180959701331E-2</v>
      </c>
      <c r="L380" s="3"/>
      <c r="M380" s="3"/>
      <c r="N380" s="3"/>
      <c r="O380" s="3"/>
    </row>
    <row r="381" spans="1:15" x14ac:dyDescent="0.25">
      <c r="A381">
        <v>380</v>
      </c>
      <c r="B381" s="2" t="s">
        <v>232</v>
      </c>
      <c r="C381">
        <v>16</v>
      </c>
      <c r="D381">
        <v>16</v>
      </c>
      <c r="E381">
        <f t="shared" si="10"/>
        <v>0</v>
      </c>
      <c r="F381" s="3">
        <f t="shared" si="11"/>
        <v>0</v>
      </c>
      <c r="G381" s="3">
        <v>3.0455051694739849E-2</v>
      </c>
      <c r="H381" s="3">
        <v>6.7706546040659288E-2</v>
      </c>
      <c r="I381" s="3">
        <v>1.8411015069829787E-2</v>
      </c>
      <c r="J381" s="3">
        <v>6.6259556666826952E-2</v>
      </c>
      <c r="L381" s="3"/>
      <c r="M381" s="3"/>
      <c r="N381" s="3"/>
      <c r="O381" s="3"/>
    </row>
    <row r="382" spans="1:15" x14ac:dyDescent="0.25">
      <c r="A382">
        <v>381</v>
      </c>
      <c r="B382" s="2" t="s">
        <v>91</v>
      </c>
      <c r="C382">
        <v>11</v>
      </c>
      <c r="D382">
        <v>11</v>
      </c>
      <c r="E382">
        <f t="shared" si="10"/>
        <v>0</v>
      </c>
      <c r="F382" s="3">
        <f t="shared" si="11"/>
        <v>0</v>
      </c>
      <c r="G382" s="3">
        <v>2.2882899152708174E-2</v>
      </c>
      <c r="H382" s="3">
        <v>6.8121204331480348E-2</v>
      </c>
      <c r="I382" s="3">
        <v>1.4560476770960314E-2</v>
      </c>
      <c r="J382" s="3">
        <v>5.8770821150327293E-2</v>
      </c>
      <c r="L382" s="3"/>
      <c r="M382" s="3"/>
      <c r="N382" s="3"/>
      <c r="O382" s="3"/>
    </row>
    <row r="383" spans="1:15" x14ac:dyDescent="0.25">
      <c r="A383">
        <v>382</v>
      </c>
      <c r="B383" s="2" t="s">
        <v>49</v>
      </c>
      <c r="C383">
        <v>28</v>
      </c>
      <c r="D383">
        <v>30</v>
      </c>
      <c r="E383">
        <f t="shared" si="10"/>
        <v>-2</v>
      </c>
      <c r="F383" s="3">
        <f t="shared" si="11"/>
        <v>-6.6666666666666666E-2</v>
      </c>
      <c r="G383" s="3">
        <v>1.6249611707451764E-2</v>
      </c>
      <c r="H383" s="3">
        <v>5.894942778970904E-2</v>
      </c>
      <c r="I383" s="3">
        <v>2.6286542643150519E-2</v>
      </c>
      <c r="J383" s="3">
        <v>5.9413093300561333E-2</v>
      </c>
      <c r="L383" s="3"/>
      <c r="M383" s="3"/>
      <c r="N383" s="3"/>
      <c r="O383" s="3"/>
    </row>
    <row r="384" spans="1:15" x14ac:dyDescent="0.25">
      <c r="A384">
        <v>383</v>
      </c>
      <c r="B384" s="2" t="s">
        <v>360</v>
      </c>
      <c r="C384">
        <v>14</v>
      </c>
      <c r="D384">
        <v>16</v>
      </c>
      <c r="E384">
        <f t="shared" si="10"/>
        <v>-2</v>
      </c>
      <c r="F384" s="3">
        <f t="shared" si="11"/>
        <v>-0.125</v>
      </c>
      <c r="G384" s="3">
        <v>2.7801328246432104E-2</v>
      </c>
      <c r="H384" s="3">
        <v>7.1838351971305975E-2</v>
      </c>
      <c r="I384" s="3">
        <v>1.9190688144694081E-2</v>
      </c>
      <c r="J384" s="3">
        <v>6.9318132370218874E-2</v>
      </c>
      <c r="L384" s="3"/>
      <c r="M384" s="3"/>
      <c r="N384" s="3"/>
      <c r="O384" s="3"/>
    </row>
    <row r="385" spans="1:15" x14ac:dyDescent="0.25">
      <c r="A385">
        <v>384</v>
      </c>
      <c r="B385" s="2" t="s">
        <v>380</v>
      </c>
      <c r="C385">
        <v>18</v>
      </c>
      <c r="D385">
        <v>22</v>
      </c>
      <c r="E385">
        <f t="shared" si="10"/>
        <v>-4</v>
      </c>
      <c r="F385" s="3">
        <f t="shared" si="11"/>
        <v>-0.18181818181818182</v>
      </c>
      <c r="G385" s="3">
        <v>3.060381265375519E-2</v>
      </c>
      <c r="H385" s="3">
        <v>8.3136485566721388E-2</v>
      </c>
      <c r="I385" s="3">
        <v>2.5911607982446974E-2</v>
      </c>
      <c r="J385" s="3">
        <v>7.2656356297337743E-2</v>
      </c>
      <c r="L385" s="3"/>
      <c r="M385" s="3"/>
      <c r="N385" s="3"/>
      <c r="O385" s="3"/>
    </row>
    <row r="386" spans="1:15" x14ac:dyDescent="0.25">
      <c r="A386">
        <v>385</v>
      </c>
      <c r="B386" s="2" t="s">
        <v>439</v>
      </c>
      <c r="C386">
        <v>21</v>
      </c>
      <c r="D386">
        <v>22</v>
      </c>
      <c r="E386">
        <f t="shared" ref="E386:E449" si="12">C386-D386</f>
        <v>-1</v>
      </c>
      <c r="F386" s="3">
        <f t="shared" ref="F386:F449" si="13">E386/D386</f>
        <v>-4.5454545454545456E-2</v>
      </c>
      <c r="G386" s="3">
        <v>2.0981983169230192E-2</v>
      </c>
      <c r="H386" s="3">
        <v>6.6582194467070921E-2</v>
      </c>
      <c r="I386" s="3">
        <v>2.6093341114897303E-2</v>
      </c>
      <c r="J386" s="3">
        <v>7.9093855693348369E-2</v>
      </c>
      <c r="L386" s="3"/>
      <c r="M386" s="3"/>
      <c r="N386" s="3"/>
      <c r="O386" s="3"/>
    </row>
    <row r="387" spans="1:15" x14ac:dyDescent="0.25">
      <c r="A387">
        <v>386</v>
      </c>
      <c r="B387" s="2" t="s">
        <v>510</v>
      </c>
      <c r="C387">
        <v>21</v>
      </c>
      <c r="D387">
        <v>23</v>
      </c>
      <c r="E387">
        <f t="shared" si="12"/>
        <v>-2</v>
      </c>
      <c r="F387" s="3">
        <f t="shared" si="13"/>
        <v>-8.6956521739130432E-2</v>
      </c>
      <c r="G387" s="3">
        <v>2.4326925881632294E-2</v>
      </c>
      <c r="H387" s="3">
        <v>7.4887822992418376E-2</v>
      </c>
      <c r="I387" s="3">
        <v>3.4866649165281142E-2</v>
      </c>
      <c r="J387" s="3">
        <v>8.6211835477787588E-2</v>
      </c>
      <c r="L387" s="3"/>
      <c r="M387" s="3"/>
      <c r="N387" s="3"/>
      <c r="O387" s="3"/>
    </row>
    <row r="388" spans="1:15" x14ac:dyDescent="0.25">
      <c r="A388">
        <v>387</v>
      </c>
      <c r="B388" s="2" t="s">
        <v>519</v>
      </c>
      <c r="C388">
        <v>21</v>
      </c>
      <c r="D388">
        <v>21</v>
      </c>
      <c r="E388">
        <f t="shared" si="12"/>
        <v>0</v>
      </c>
      <c r="F388" s="3">
        <f t="shared" si="13"/>
        <v>0</v>
      </c>
      <c r="G388" s="3">
        <v>3.499063748917023E-2</v>
      </c>
      <c r="H388" s="3">
        <v>6.567313492121872E-2</v>
      </c>
      <c r="I388" s="3">
        <v>1.8557334898409772E-2</v>
      </c>
      <c r="J388" s="3">
        <v>6.5293646021246737E-2</v>
      </c>
      <c r="L388" s="3"/>
      <c r="M388" s="3"/>
      <c r="N388" s="3"/>
      <c r="O388" s="3"/>
    </row>
    <row r="389" spans="1:15" x14ac:dyDescent="0.25">
      <c r="A389">
        <v>388</v>
      </c>
      <c r="B389" s="2" t="s">
        <v>237</v>
      </c>
      <c r="C389">
        <v>12</v>
      </c>
      <c r="D389">
        <v>13</v>
      </c>
      <c r="E389">
        <f t="shared" si="12"/>
        <v>-1</v>
      </c>
      <c r="F389" s="3">
        <f t="shared" si="13"/>
        <v>-7.6923076923076927E-2</v>
      </c>
      <c r="G389" s="3">
        <v>2.5760154560927364E-2</v>
      </c>
      <c r="H389" s="3">
        <v>7.3168636402685228E-2</v>
      </c>
      <c r="I389" s="3">
        <v>1.9561617369704219E-2</v>
      </c>
      <c r="J389" s="3">
        <v>6.7825619554147329E-2</v>
      </c>
      <c r="L389" s="3"/>
      <c r="M389" s="3"/>
      <c r="N389" s="3"/>
      <c r="O389" s="3"/>
    </row>
    <row r="390" spans="1:15" x14ac:dyDescent="0.25">
      <c r="A390">
        <v>389</v>
      </c>
      <c r="B390" s="2" t="s">
        <v>359</v>
      </c>
      <c r="C390">
        <v>18</v>
      </c>
      <c r="D390">
        <v>19</v>
      </c>
      <c r="E390">
        <f t="shared" si="12"/>
        <v>-1</v>
      </c>
      <c r="F390" s="3">
        <f t="shared" si="13"/>
        <v>-5.2631578947368418E-2</v>
      </c>
      <c r="G390" s="3">
        <v>2.5633229646607573E-2</v>
      </c>
      <c r="H390" s="3">
        <v>5.8453597915413907E-2</v>
      </c>
      <c r="I390" s="3">
        <v>1.792688916434736E-2</v>
      </c>
      <c r="J390" s="3">
        <v>5.9059163402975297E-2</v>
      </c>
      <c r="L390" s="3"/>
      <c r="M390" s="3"/>
      <c r="N390" s="3"/>
      <c r="O390" s="3"/>
    </row>
    <row r="391" spans="1:15" x14ac:dyDescent="0.25">
      <c r="A391">
        <v>390</v>
      </c>
      <c r="B391" s="2" t="s">
        <v>20</v>
      </c>
      <c r="C391">
        <v>28</v>
      </c>
      <c r="D391">
        <v>29</v>
      </c>
      <c r="E391">
        <f t="shared" si="12"/>
        <v>-1</v>
      </c>
      <c r="F391" s="3">
        <f t="shared" si="13"/>
        <v>-3.4482758620689655E-2</v>
      </c>
      <c r="G391" s="3">
        <v>1.3556568673688624E-2</v>
      </c>
      <c r="H391" s="3">
        <v>5.5001155255311421E-2</v>
      </c>
      <c r="I391" s="3">
        <v>1.337315935649531E-2</v>
      </c>
      <c r="J391" s="3">
        <v>4.2287516298250401E-2</v>
      </c>
      <c r="L391" s="3"/>
      <c r="M391" s="3"/>
      <c r="N391" s="3"/>
      <c r="O391" s="3"/>
    </row>
    <row r="392" spans="1:15" x14ac:dyDescent="0.25">
      <c r="A392">
        <v>391</v>
      </c>
      <c r="B392" s="2" t="s">
        <v>416</v>
      </c>
      <c r="C392">
        <v>24</v>
      </c>
      <c r="D392">
        <v>27</v>
      </c>
      <c r="E392">
        <f t="shared" si="12"/>
        <v>-3</v>
      </c>
      <c r="F392" s="3">
        <f t="shared" si="13"/>
        <v>-0.1111111111111111</v>
      </c>
      <c r="G392" s="3">
        <v>2.4252744695703678E-2</v>
      </c>
      <c r="H392" s="3">
        <v>7.6555781851097529E-2</v>
      </c>
      <c r="I392" s="3">
        <v>2.5796966555962177E-2</v>
      </c>
      <c r="J392" s="3">
        <v>8.2541435011763475E-2</v>
      </c>
      <c r="L392" s="3"/>
      <c r="M392" s="3"/>
      <c r="N392" s="3"/>
      <c r="O392" s="3"/>
    </row>
    <row r="393" spans="1:15" x14ac:dyDescent="0.25">
      <c r="A393">
        <v>392</v>
      </c>
      <c r="B393" s="2" t="s">
        <v>137</v>
      </c>
      <c r="C393">
        <v>24</v>
      </c>
      <c r="D393">
        <v>25</v>
      </c>
      <c r="E393">
        <f t="shared" si="12"/>
        <v>-1</v>
      </c>
      <c r="F393" s="3">
        <f t="shared" si="13"/>
        <v>-0.04</v>
      </c>
      <c r="G393" s="3">
        <v>2.0374089578241827E-2</v>
      </c>
      <c r="H393" s="3">
        <v>7.5069896266102276E-2</v>
      </c>
      <c r="I393" s="3">
        <v>2.6939611714698219E-2</v>
      </c>
      <c r="J393" s="3">
        <v>8.6081527726771939E-2</v>
      </c>
      <c r="L393" s="3"/>
      <c r="M393" s="3"/>
      <c r="N393" s="3"/>
      <c r="O393" s="3"/>
    </row>
    <row r="394" spans="1:15" x14ac:dyDescent="0.25">
      <c r="A394">
        <v>393</v>
      </c>
      <c r="B394" s="2" t="s">
        <v>459</v>
      </c>
      <c r="C394">
        <v>15</v>
      </c>
      <c r="D394">
        <v>16</v>
      </c>
      <c r="E394">
        <f t="shared" si="12"/>
        <v>-1</v>
      </c>
      <c r="F394" s="3">
        <f t="shared" si="13"/>
        <v>-6.25E-2</v>
      </c>
      <c r="G394" s="3">
        <v>2.4330818476635357E-2</v>
      </c>
      <c r="H394" s="3">
        <v>6.6619013581129372E-2</v>
      </c>
      <c r="I394" s="3">
        <v>1.3509653353048913E-2</v>
      </c>
      <c r="J394" s="3">
        <v>5.4340317752705501E-2</v>
      </c>
      <c r="L394" s="3"/>
      <c r="M394" s="3"/>
      <c r="N394" s="3"/>
      <c r="O394" s="3"/>
    </row>
    <row r="395" spans="1:15" x14ac:dyDescent="0.25">
      <c r="A395">
        <v>394</v>
      </c>
      <c r="B395" s="2" t="s">
        <v>411</v>
      </c>
      <c r="C395">
        <v>19</v>
      </c>
      <c r="D395">
        <v>19</v>
      </c>
      <c r="E395">
        <f t="shared" si="12"/>
        <v>0</v>
      </c>
      <c r="F395" s="3">
        <f t="shared" si="13"/>
        <v>0</v>
      </c>
      <c r="G395" s="3">
        <v>2.2861097559592019E-2</v>
      </c>
      <c r="H395" s="3">
        <v>8.2888321337357795E-2</v>
      </c>
      <c r="I395" s="3">
        <v>2.3984297886341203E-2</v>
      </c>
      <c r="J395" s="3">
        <v>7.6218947967826897E-2</v>
      </c>
      <c r="L395" s="3"/>
      <c r="M395" s="3"/>
      <c r="N395" s="3"/>
      <c r="O395" s="3"/>
    </row>
    <row r="396" spans="1:15" x14ac:dyDescent="0.25">
      <c r="A396">
        <v>395</v>
      </c>
      <c r="B396" s="2" t="s">
        <v>278</v>
      </c>
      <c r="C396">
        <v>20</v>
      </c>
      <c r="D396">
        <v>19</v>
      </c>
      <c r="E396">
        <f t="shared" si="12"/>
        <v>1</v>
      </c>
      <c r="F396" s="3">
        <f t="shared" si="13"/>
        <v>5.2631578947368418E-2</v>
      </c>
      <c r="G396" s="3">
        <v>2.4568125659921409E-2</v>
      </c>
      <c r="H396" s="3">
        <v>7.1000428970586532E-2</v>
      </c>
      <c r="I396" s="3">
        <v>2.5014423024589897E-2</v>
      </c>
      <c r="J396" s="3">
        <v>8.2030361800307636E-2</v>
      </c>
      <c r="L396" s="3"/>
      <c r="M396" s="3"/>
      <c r="N396" s="3"/>
      <c r="O396" s="3"/>
    </row>
    <row r="397" spans="1:15" x14ac:dyDescent="0.25">
      <c r="A397">
        <v>396</v>
      </c>
      <c r="B397" s="2" t="s">
        <v>397</v>
      </c>
      <c r="C397">
        <v>27</v>
      </c>
      <c r="D397">
        <v>26</v>
      </c>
      <c r="E397">
        <f t="shared" si="12"/>
        <v>1</v>
      </c>
      <c r="F397" s="3">
        <f t="shared" si="13"/>
        <v>3.8461538461538464E-2</v>
      </c>
      <c r="G397" s="3">
        <v>2.2817977570695914E-2</v>
      </c>
      <c r="H397" s="3">
        <v>7.476965974298877E-2</v>
      </c>
      <c r="I397" s="3">
        <v>2.2599941224985071E-2</v>
      </c>
      <c r="J397" s="3">
        <v>7.3118657985805621E-2</v>
      </c>
      <c r="L397" s="3"/>
      <c r="M397" s="3"/>
      <c r="N397" s="3"/>
      <c r="O397" s="3"/>
    </row>
    <row r="398" spans="1:15" x14ac:dyDescent="0.25">
      <c r="A398">
        <v>397</v>
      </c>
      <c r="B398" s="2" t="s">
        <v>171</v>
      </c>
      <c r="C398">
        <v>17</v>
      </c>
      <c r="D398">
        <v>21</v>
      </c>
      <c r="E398">
        <f t="shared" si="12"/>
        <v>-4</v>
      </c>
      <c r="F398" s="3">
        <f t="shared" si="13"/>
        <v>-0.19047619047619047</v>
      </c>
      <c r="G398" s="3">
        <v>2.5857791687340179E-2</v>
      </c>
      <c r="H398" s="3">
        <v>7.7725560102094554E-2</v>
      </c>
      <c r="I398" s="3">
        <v>1.711766726460822E-2</v>
      </c>
      <c r="J398" s="3">
        <v>6.4153615751651433E-2</v>
      </c>
      <c r="L398" s="3"/>
      <c r="M398" s="3"/>
      <c r="N398" s="3"/>
      <c r="O398" s="3"/>
    </row>
    <row r="399" spans="1:15" x14ac:dyDescent="0.25">
      <c r="A399">
        <v>398</v>
      </c>
      <c r="B399" s="2" t="s">
        <v>66</v>
      </c>
      <c r="C399">
        <v>24</v>
      </c>
      <c r="D399">
        <v>24</v>
      </c>
      <c r="E399">
        <f t="shared" si="12"/>
        <v>0</v>
      </c>
      <c r="F399" s="3">
        <f t="shared" si="13"/>
        <v>0</v>
      </c>
      <c r="G399" s="3">
        <v>1.9086419541754752E-2</v>
      </c>
      <c r="H399" s="3">
        <v>5.9298793155984818E-2</v>
      </c>
      <c r="I399" s="3">
        <v>2.4016364678997235E-2</v>
      </c>
      <c r="J399" s="3">
        <v>7.9135356796195919E-2</v>
      </c>
      <c r="L399" s="3"/>
      <c r="M399" s="3"/>
      <c r="N399" s="3"/>
      <c r="O399" s="3"/>
    </row>
    <row r="400" spans="1:15" x14ac:dyDescent="0.25">
      <c r="A400">
        <v>399</v>
      </c>
      <c r="B400" s="2" t="s">
        <v>316</v>
      </c>
      <c r="C400">
        <v>20</v>
      </c>
      <c r="D400">
        <v>19</v>
      </c>
      <c r="E400">
        <f t="shared" si="12"/>
        <v>1</v>
      </c>
      <c r="F400" s="3">
        <f t="shared" si="13"/>
        <v>5.2631578947368418E-2</v>
      </c>
      <c r="G400" s="3">
        <v>3.1788079470198675E-2</v>
      </c>
      <c r="H400" s="3">
        <v>8.0774665629689671E-2</v>
      </c>
      <c r="I400" s="3">
        <v>2.1358919539031133E-2</v>
      </c>
      <c r="J400" s="3">
        <v>6.8865820071532718E-2</v>
      </c>
      <c r="L400" s="3"/>
      <c r="M400" s="3"/>
      <c r="N400" s="3"/>
      <c r="O400" s="3"/>
    </row>
    <row r="401" spans="1:15" x14ac:dyDescent="0.25">
      <c r="A401">
        <v>400</v>
      </c>
      <c r="B401" s="2" t="s">
        <v>74</v>
      </c>
      <c r="C401">
        <v>16</v>
      </c>
      <c r="D401">
        <v>15</v>
      </c>
      <c r="E401">
        <f t="shared" si="12"/>
        <v>1</v>
      </c>
      <c r="F401" s="3">
        <f t="shared" si="13"/>
        <v>6.6666666666666666E-2</v>
      </c>
      <c r="G401" s="3">
        <v>2.8090557865080894E-2</v>
      </c>
      <c r="H401" s="3">
        <v>6.833994092039801E-2</v>
      </c>
      <c r="I401" s="3">
        <v>2.1767658691921557E-2</v>
      </c>
      <c r="J401" s="3">
        <v>7.5488195861264942E-2</v>
      </c>
      <c r="L401" s="3"/>
      <c r="M401" s="3"/>
      <c r="N401" s="3"/>
      <c r="O401" s="3"/>
    </row>
    <row r="402" spans="1:15" x14ac:dyDescent="0.25">
      <c r="A402">
        <v>401</v>
      </c>
      <c r="B402" s="2" t="s">
        <v>17</v>
      </c>
      <c r="C402">
        <v>31</v>
      </c>
      <c r="D402">
        <v>32</v>
      </c>
      <c r="E402">
        <f t="shared" si="12"/>
        <v>-1</v>
      </c>
      <c r="F402" s="3">
        <f t="shared" si="13"/>
        <v>-3.125E-2</v>
      </c>
      <c r="G402" s="3">
        <v>9.8146193350966051E-3</v>
      </c>
      <c r="H402" s="3">
        <v>5.4277198404334419E-2</v>
      </c>
      <c r="I402" s="3">
        <v>1.0283111738403331E-2</v>
      </c>
      <c r="J402" s="3">
        <v>9.7352615773668411E-2</v>
      </c>
      <c r="L402" s="3"/>
      <c r="M402" s="3"/>
      <c r="N402" s="3"/>
      <c r="O402" s="3"/>
    </row>
    <row r="403" spans="1:15" x14ac:dyDescent="0.25">
      <c r="A403">
        <v>402</v>
      </c>
      <c r="B403" s="2" t="s">
        <v>269</v>
      </c>
      <c r="C403">
        <v>23</v>
      </c>
      <c r="D403">
        <v>24</v>
      </c>
      <c r="E403">
        <f t="shared" si="12"/>
        <v>-1</v>
      </c>
      <c r="F403" s="3">
        <f t="shared" si="13"/>
        <v>-4.1666666666666664E-2</v>
      </c>
      <c r="G403" s="3">
        <v>2.3175442163041269E-2</v>
      </c>
      <c r="H403" s="3">
        <v>6.2777786091615162E-2</v>
      </c>
      <c r="I403" s="3">
        <v>1.6452741305704132E-2</v>
      </c>
      <c r="J403" s="3">
        <v>7.238361918095905E-2</v>
      </c>
      <c r="L403" s="3"/>
      <c r="M403" s="3"/>
      <c r="N403" s="3"/>
      <c r="O403" s="3"/>
    </row>
    <row r="404" spans="1:15" x14ac:dyDescent="0.25">
      <c r="A404">
        <v>403</v>
      </c>
      <c r="B404" s="2" t="s">
        <v>182</v>
      </c>
      <c r="C404">
        <v>16</v>
      </c>
      <c r="D404">
        <v>15</v>
      </c>
      <c r="E404">
        <f t="shared" si="12"/>
        <v>1</v>
      </c>
      <c r="F404" s="3">
        <f t="shared" si="13"/>
        <v>6.6666666666666666E-2</v>
      </c>
      <c r="G404" s="3">
        <v>3.1372161363084912E-2</v>
      </c>
      <c r="H404" s="3">
        <v>7.4358217763352025E-2</v>
      </c>
      <c r="I404" s="3">
        <v>2.0363597149455862E-2</v>
      </c>
      <c r="J404" s="3">
        <v>7.0432708091663201E-2</v>
      </c>
      <c r="L404" s="3"/>
      <c r="M404" s="3"/>
      <c r="N404" s="3"/>
      <c r="O404" s="3"/>
    </row>
    <row r="405" spans="1:15" x14ac:dyDescent="0.25">
      <c r="A405">
        <v>404</v>
      </c>
      <c r="B405" s="2" t="s">
        <v>290</v>
      </c>
      <c r="C405">
        <v>17</v>
      </c>
      <c r="D405">
        <v>18</v>
      </c>
      <c r="E405">
        <f t="shared" si="12"/>
        <v>-1</v>
      </c>
      <c r="F405" s="3">
        <f t="shared" si="13"/>
        <v>-5.5555555555555552E-2</v>
      </c>
      <c r="G405" s="3">
        <v>1.783696389144834E-2</v>
      </c>
      <c r="H405" s="3">
        <v>6.7234866282019953E-2</v>
      </c>
      <c r="I405" s="3">
        <v>2.3026372976825856E-2</v>
      </c>
      <c r="J405" s="3">
        <v>7.5834635286817581E-2</v>
      </c>
      <c r="L405" s="3"/>
      <c r="M405" s="3"/>
      <c r="N405" s="3"/>
      <c r="O405" s="3"/>
    </row>
    <row r="406" spans="1:15" x14ac:dyDescent="0.25">
      <c r="A406">
        <v>405</v>
      </c>
      <c r="B406" s="2" t="s">
        <v>83</v>
      </c>
      <c r="C406">
        <v>12</v>
      </c>
      <c r="D406">
        <v>12</v>
      </c>
      <c r="E406">
        <f t="shared" si="12"/>
        <v>0</v>
      </c>
      <c r="F406" s="3">
        <f t="shared" si="13"/>
        <v>0</v>
      </c>
      <c r="G406" s="3">
        <v>2.2844838904498069E-2</v>
      </c>
      <c r="H406" s="3">
        <v>7.2218080149114627E-2</v>
      </c>
      <c r="I406" s="3">
        <v>1.3251757126977041E-2</v>
      </c>
      <c r="J406" s="3">
        <v>5.4070119434201112E-2</v>
      </c>
      <c r="L406" s="3"/>
      <c r="M406" s="3"/>
      <c r="N406" s="3"/>
      <c r="O406" s="3"/>
    </row>
    <row r="407" spans="1:15" x14ac:dyDescent="0.25">
      <c r="A407">
        <v>406</v>
      </c>
      <c r="B407" s="2" t="s">
        <v>180</v>
      </c>
      <c r="C407">
        <v>14</v>
      </c>
      <c r="D407">
        <v>15</v>
      </c>
      <c r="E407">
        <f t="shared" si="12"/>
        <v>-1</v>
      </c>
      <c r="F407" s="3">
        <f t="shared" si="13"/>
        <v>-6.6666666666666666E-2</v>
      </c>
      <c r="G407" s="3">
        <v>2.194886898896601E-2</v>
      </c>
      <c r="H407" s="3">
        <v>7.2306696861857006E-2</v>
      </c>
      <c r="I407" s="3">
        <v>2.1039295730419811E-2</v>
      </c>
      <c r="J407" s="3">
        <v>7.1767031300768974E-2</v>
      </c>
      <c r="L407" s="3"/>
      <c r="M407" s="3"/>
      <c r="N407" s="3"/>
      <c r="O407" s="3"/>
    </row>
    <row r="408" spans="1:15" x14ac:dyDescent="0.25">
      <c r="A408">
        <v>407</v>
      </c>
      <c r="B408" s="2" t="s">
        <v>425</v>
      </c>
      <c r="C408">
        <v>20</v>
      </c>
      <c r="D408">
        <v>20</v>
      </c>
      <c r="E408">
        <f t="shared" si="12"/>
        <v>0</v>
      </c>
      <c r="F408" s="3">
        <f t="shared" si="13"/>
        <v>0</v>
      </c>
      <c r="G408" s="3">
        <v>3.5068260270138596E-2</v>
      </c>
      <c r="H408" s="3">
        <v>8.0959944300602688E-2</v>
      </c>
      <c r="I408" s="3">
        <v>3.0527941618551036E-2</v>
      </c>
      <c r="J408" s="3">
        <v>7.7255962626014266E-2</v>
      </c>
      <c r="L408" s="3"/>
      <c r="M408" s="3"/>
      <c r="N408" s="3"/>
      <c r="O408" s="3"/>
    </row>
    <row r="409" spans="1:15" x14ac:dyDescent="0.25">
      <c r="A409">
        <v>408</v>
      </c>
      <c r="B409" s="2" t="s">
        <v>60</v>
      </c>
      <c r="C409">
        <v>20</v>
      </c>
      <c r="D409">
        <v>20</v>
      </c>
      <c r="E409">
        <f t="shared" si="12"/>
        <v>0</v>
      </c>
      <c r="F409" s="3">
        <f t="shared" si="13"/>
        <v>0</v>
      </c>
      <c r="G409" s="3">
        <v>2.4507980207597008E-2</v>
      </c>
      <c r="H409" s="3">
        <v>7.0182736591888284E-2</v>
      </c>
      <c r="I409" s="3">
        <v>1.7913612857621192E-2</v>
      </c>
      <c r="J409" s="3">
        <v>6.3751080380293867E-2</v>
      </c>
      <c r="L409" s="3"/>
      <c r="M409" s="3"/>
      <c r="N409" s="3"/>
      <c r="O409" s="3"/>
    </row>
    <row r="410" spans="1:15" x14ac:dyDescent="0.25">
      <c r="A410">
        <v>409</v>
      </c>
      <c r="B410" s="2" t="s">
        <v>471</v>
      </c>
      <c r="C410">
        <v>15</v>
      </c>
      <c r="D410">
        <v>16</v>
      </c>
      <c r="E410">
        <f t="shared" si="12"/>
        <v>-1</v>
      </c>
      <c r="F410" s="3">
        <f t="shared" si="13"/>
        <v>-6.25E-2</v>
      </c>
      <c r="G410" s="3">
        <v>3.1513327601031815E-2</v>
      </c>
      <c r="H410" s="3">
        <v>7.6572511506181759E-2</v>
      </c>
      <c r="I410" s="3">
        <v>2.7622527944969905E-2</v>
      </c>
      <c r="J410" s="3">
        <v>7.9449844404318265E-2</v>
      </c>
      <c r="L410" s="3"/>
      <c r="M410" s="3"/>
      <c r="N410" s="3"/>
      <c r="O410" s="3"/>
    </row>
    <row r="411" spans="1:15" x14ac:dyDescent="0.25">
      <c r="A411">
        <v>410</v>
      </c>
      <c r="B411" s="2" t="s">
        <v>170</v>
      </c>
      <c r="C411">
        <v>14</v>
      </c>
      <c r="D411">
        <v>16</v>
      </c>
      <c r="E411">
        <f t="shared" si="12"/>
        <v>-2</v>
      </c>
      <c r="F411" s="3">
        <f t="shared" si="13"/>
        <v>-0.125</v>
      </c>
      <c r="G411" s="3">
        <v>2.7333816124088452E-2</v>
      </c>
      <c r="H411" s="3">
        <v>7.1391600778168446E-2</v>
      </c>
      <c r="I411" s="3">
        <v>2.1498223217744243E-2</v>
      </c>
      <c r="J411" s="3">
        <v>8.4581443678914014E-2</v>
      </c>
      <c r="L411" s="3"/>
      <c r="M411" s="3"/>
      <c r="N411" s="3"/>
      <c r="O411" s="3"/>
    </row>
    <row r="412" spans="1:15" x14ac:dyDescent="0.25">
      <c r="A412">
        <v>411</v>
      </c>
      <c r="B412" s="2" t="s">
        <v>193</v>
      </c>
      <c r="C412">
        <v>20</v>
      </c>
      <c r="D412">
        <v>21</v>
      </c>
      <c r="E412">
        <f t="shared" si="12"/>
        <v>-1</v>
      </c>
      <c r="F412" s="3">
        <f t="shared" si="13"/>
        <v>-4.7619047619047616E-2</v>
      </c>
      <c r="G412" s="3">
        <v>2.2216611966675081E-2</v>
      </c>
      <c r="H412" s="3">
        <v>6.5452861880356608E-2</v>
      </c>
      <c r="I412" s="3">
        <v>1.8722544811916184E-2</v>
      </c>
      <c r="J412" s="3">
        <v>6.6546672666366685E-2</v>
      </c>
      <c r="L412" s="3"/>
      <c r="M412" s="3"/>
      <c r="N412" s="3"/>
      <c r="O412" s="3"/>
    </row>
    <row r="413" spans="1:15" x14ac:dyDescent="0.25">
      <c r="A413">
        <v>412</v>
      </c>
      <c r="B413" s="2" t="s">
        <v>131</v>
      </c>
      <c r="C413">
        <v>13</v>
      </c>
      <c r="D413">
        <v>13</v>
      </c>
      <c r="E413">
        <f t="shared" si="12"/>
        <v>0</v>
      </c>
      <c r="F413" s="3">
        <f t="shared" si="13"/>
        <v>0</v>
      </c>
      <c r="G413" s="3">
        <v>2.6749923670136802E-2</v>
      </c>
      <c r="H413" s="3">
        <v>6.9577223186829282E-2</v>
      </c>
      <c r="I413" s="3">
        <v>1.6516797494410686E-2</v>
      </c>
      <c r="J413" s="3">
        <v>6.799538117347062E-2</v>
      </c>
      <c r="L413" s="3"/>
      <c r="M413" s="3"/>
      <c r="N413" s="3"/>
      <c r="O413" s="3"/>
    </row>
    <row r="414" spans="1:15" x14ac:dyDescent="0.25">
      <c r="A414">
        <v>413</v>
      </c>
      <c r="B414" s="2" t="s">
        <v>64</v>
      </c>
      <c r="C414">
        <v>14</v>
      </c>
      <c r="D414">
        <v>14</v>
      </c>
      <c r="E414">
        <f t="shared" si="12"/>
        <v>0</v>
      </c>
      <c r="F414" s="3">
        <f t="shared" si="13"/>
        <v>0</v>
      </c>
      <c r="G414" s="3">
        <v>2.1927542809072092E-2</v>
      </c>
      <c r="H414" s="3">
        <v>6.6229539129204207E-2</v>
      </c>
      <c r="I414" s="3">
        <v>1.518656675115947E-2</v>
      </c>
      <c r="J414" s="3">
        <v>5.9412790215015082E-2</v>
      </c>
      <c r="L414" s="3"/>
      <c r="M414" s="3"/>
      <c r="N414" s="3"/>
      <c r="O414" s="3"/>
    </row>
    <row r="415" spans="1:15" x14ac:dyDescent="0.25">
      <c r="A415">
        <v>414</v>
      </c>
      <c r="B415" s="2" t="s">
        <v>346</v>
      </c>
      <c r="C415">
        <v>20</v>
      </c>
      <c r="D415">
        <v>21</v>
      </c>
      <c r="E415">
        <f t="shared" si="12"/>
        <v>-1</v>
      </c>
      <c r="F415" s="3">
        <f t="shared" si="13"/>
        <v>-4.7619047619047616E-2</v>
      </c>
      <c r="G415" s="3">
        <v>2.3757532590461376E-2</v>
      </c>
      <c r="H415" s="3">
        <v>6.9848109021553306E-2</v>
      </c>
      <c r="I415" s="3">
        <v>1.9118487765105011E-2</v>
      </c>
      <c r="J415" s="3">
        <v>6.0660174983433852E-2</v>
      </c>
      <c r="L415" s="3"/>
      <c r="M415" s="3"/>
      <c r="N415" s="3"/>
      <c r="O415" s="3"/>
    </row>
    <row r="416" spans="1:15" x14ac:dyDescent="0.25">
      <c r="A416">
        <v>415</v>
      </c>
      <c r="B416" s="2" t="s">
        <v>513</v>
      </c>
      <c r="C416">
        <v>17</v>
      </c>
      <c r="D416">
        <v>20</v>
      </c>
      <c r="E416">
        <f t="shared" si="12"/>
        <v>-3</v>
      </c>
      <c r="F416" s="3">
        <f t="shared" si="13"/>
        <v>-0.15</v>
      </c>
      <c r="G416" s="3">
        <v>2.3969553774960132E-2</v>
      </c>
      <c r="H416" s="3">
        <v>7.1697563614422741E-2</v>
      </c>
      <c r="I416" s="3">
        <v>3.8938295520139318E-2</v>
      </c>
      <c r="J416" s="3">
        <v>7.7726176760538293E-2</v>
      </c>
      <c r="L416" s="3"/>
      <c r="M416" s="3"/>
      <c r="N416" s="3"/>
      <c r="O416" s="3"/>
    </row>
    <row r="417" spans="1:15" x14ac:dyDescent="0.25">
      <c r="A417">
        <v>416</v>
      </c>
      <c r="B417" s="2" t="s">
        <v>373</v>
      </c>
      <c r="C417">
        <v>17</v>
      </c>
      <c r="D417">
        <v>17</v>
      </c>
      <c r="E417">
        <f t="shared" si="12"/>
        <v>0</v>
      </c>
      <c r="F417" s="3">
        <f t="shared" si="13"/>
        <v>0</v>
      </c>
      <c r="G417" s="3">
        <v>2.8041734313819119E-2</v>
      </c>
      <c r="H417" s="3">
        <v>6.5788472754012728E-2</v>
      </c>
      <c r="I417" s="3">
        <v>1.9792760958838699E-2</v>
      </c>
      <c r="J417" s="3">
        <v>7.5379209624477639E-2</v>
      </c>
      <c r="L417" s="3"/>
      <c r="M417" s="3"/>
      <c r="N417" s="3"/>
      <c r="O417" s="3"/>
    </row>
    <row r="418" spans="1:15" x14ac:dyDescent="0.25">
      <c r="A418">
        <v>417</v>
      </c>
      <c r="B418" s="2" t="s">
        <v>387</v>
      </c>
      <c r="C418">
        <v>16</v>
      </c>
      <c r="D418">
        <v>17</v>
      </c>
      <c r="E418">
        <f t="shared" si="12"/>
        <v>-1</v>
      </c>
      <c r="F418" s="3">
        <f t="shared" si="13"/>
        <v>-5.8823529411764705E-2</v>
      </c>
      <c r="G418" s="3">
        <v>3.0052131248083411E-2</v>
      </c>
      <c r="H418" s="3">
        <v>7.3862688161276321E-2</v>
      </c>
      <c r="I418" s="3">
        <v>2.0482399094840804E-2</v>
      </c>
      <c r="J418" s="3">
        <v>7.2823975932672411E-2</v>
      </c>
      <c r="L418" s="3"/>
      <c r="M418" s="3"/>
      <c r="N418" s="3"/>
      <c r="O418" s="3"/>
    </row>
    <row r="419" spans="1:15" x14ac:dyDescent="0.25">
      <c r="A419">
        <v>418</v>
      </c>
      <c r="B419" s="2" t="s">
        <v>188</v>
      </c>
      <c r="C419">
        <v>22</v>
      </c>
      <c r="D419">
        <v>22</v>
      </c>
      <c r="E419">
        <f t="shared" si="12"/>
        <v>0</v>
      </c>
      <c r="F419" s="3">
        <f t="shared" si="13"/>
        <v>0</v>
      </c>
      <c r="G419" s="3">
        <v>1.7017540040203484E-2</v>
      </c>
      <c r="H419" s="3">
        <v>6.69057456926795E-2</v>
      </c>
      <c r="I419" s="3">
        <v>1.6212018955144812E-2</v>
      </c>
      <c r="J419" s="3">
        <v>8.0854993097521505E-2</v>
      </c>
      <c r="L419" s="3"/>
      <c r="M419" s="3"/>
      <c r="N419" s="3"/>
      <c r="O419" s="3"/>
    </row>
    <row r="420" spans="1:15" x14ac:dyDescent="0.25">
      <c r="A420">
        <v>419</v>
      </c>
      <c r="B420" s="2" t="s">
        <v>310</v>
      </c>
      <c r="C420">
        <v>22</v>
      </c>
      <c r="D420">
        <v>23</v>
      </c>
      <c r="E420">
        <f t="shared" si="12"/>
        <v>-1</v>
      </c>
      <c r="F420" s="3">
        <f t="shared" si="13"/>
        <v>-4.3478260869565216E-2</v>
      </c>
      <c r="G420" s="3">
        <v>2.7283315450151779E-2</v>
      </c>
      <c r="H420" s="3">
        <v>6.3691600615396596E-2</v>
      </c>
      <c r="I420" s="3">
        <v>3.0493117267816693E-2</v>
      </c>
      <c r="J420" s="3">
        <v>7.7594086779890534E-2</v>
      </c>
      <c r="L420" s="3"/>
      <c r="M420" s="3"/>
      <c r="N420" s="3"/>
      <c r="O420" s="3"/>
    </row>
    <row r="421" spans="1:15" x14ac:dyDescent="0.25">
      <c r="A421">
        <v>420</v>
      </c>
      <c r="B421" s="2" t="s">
        <v>101</v>
      </c>
      <c r="C421">
        <v>19</v>
      </c>
      <c r="D421">
        <v>20</v>
      </c>
      <c r="E421">
        <f t="shared" si="12"/>
        <v>-1</v>
      </c>
      <c r="F421" s="3">
        <f t="shared" si="13"/>
        <v>-0.05</v>
      </c>
      <c r="G421" s="3">
        <v>1.803986621108717E-2</v>
      </c>
      <c r="H421" s="3">
        <v>6.525277531408076E-2</v>
      </c>
      <c r="I421" s="3">
        <v>1.8066912487265711E-2</v>
      </c>
      <c r="J421" s="3">
        <v>6.5677628130626012E-2</v>
      </c>
      <c r="L421" s="3"/>
      <c r="M421" s="3"/>
      <c r="N421" s="3"/>
      <c r="O421" s="3"/>
    </row>
    <row r="422" spans="1:15" x14ac:dyDescent="0.25">
      <c r="A422">
        <v>421</v>
      </c>
      <c r="B422" s="2" t="s">
        <v>462</v>
      </c>
      <c r="C422">
        <v>15</v>
      </c>
      <c r="D422">
        <v>14</v>
      </c>
      <c r="E422">
        <f t="shared" si="12"/>
        <v>1</v>
      </c>
      <c r="F422" s="3">
        <f t="shared" si="13"/>
        <v>7.1428571428571425E-2</v>
      </c>
      <c r="G422" s="3">
        <v>2.9895120377516037E-2</v>
      </c>
      <c r="H422" s="3">
        <v>7.2365167412951945E-2</v>
      </c>
      <c r="I422" s="3">
        <v>2.0659640954923269E-2</v>
      </c>
      <c r="J422" s="3">
        <v>6.8073919430913163E-2</v>
      </c>
      <c r="L422" s="3"/>
      <c r="M422" s="3"/>
      <c r="N422" s="3"/>
      <c r="O422" s="3"/>
    </row>
    <row r="423" spans="1:15" x14ac:dyDescent="0.25">
      <c r="A423">
        <v>422</v>
      </c>
      <c r="B423" s="2" t="s">
        <v>162</v>
      </c>
      <c r="C423">
        <v>26</v>
      </c>
      <c r="D423">
        <v>25</v>
      </c>
      <c r="E423">
        <f t="shared" si="12"/>
        <v>1</v>
      </c>
      <c r="F423" s="3">
        <f t="shared" si="13"/>
        <v>0.04</v>
      </c>
      <c r="G423" s="3">
        <v>2.4005807020272722E-2</v>
      </c>
      <c r="H423" s="3">
        <v>6.0414630097570872E-2</v>
      </c>
      <c r="I423" s="3">
        <v>1.4068197922607628E-2</v>
      </c>
      <c r="J423" s="3">
        <v>5.6023017208620594E-2</v>
      </c>
      <c r="L423" s="3"/>
      <c r="M423" s="3"/>
      <c r="N423" s="3"/>
      <c r="O423" s="3"/>
    </row>
    <row r="424" spans="1:15" x14ac:dyDescent="0.25">
      <c r="A424">
        <v>423</v>
      </c>
      <c r="B424" s="2" t="s">
        <v>172</v>
      </c>
      <c r="C424">
        <v>16</v>
      </c>
      <c r="D424">
        <v>16</v>
      </c>
      <c r="E424">
        <f t="shared" si="12"/>
        <v>0</v>
      </c>
      <c r="F424" s="3">
        <f t="shared" si="13"/>
        <v>0</v>
      </c>
      <c r="G424" s="3">
        <v>3.0130488465672383E-2</v>
      </c>
      <c r="H424" s="3">
        <v>7.4387477527508211E-2</v>
      </c>
      <c r="I424" s="3">
        <v>2.6310880552866039E-2</v>
      </c>
      <c r="J424" s="3">
        <v>8.578903734967E-2</v>
      </c>
      <c r="L424" s="3"/>
      <c r="M424" s="3"/>
      <c r="N424" s="3"/>
      <c r="O424" s="3"/>
    </row>
    <row r="425" spans="1:15" x14ac:dyDescent="0.25">
      <c r="A425">
        <v>424</v>
      </c>
      <c r="B425" s="2" t="s">
        <v>217</v>
      </c>
      <c r="C425">
        <v>20</v>
      </c>
      <c r="D425">
        <v>22</v>
      </c>
      <c r="E425">
        <f t="shared" si="12"/>
        <v>-2</v>
      </c>
      <c r="F425" s="3">
        <f t="shared" si="13"/>
        <v>-9.0909090909090912E-2</v>
      </c>
      <c r="G425" s="3">
        <v>2.7674752547474795E-2</v>
      </c>
      <c r="H425" s="3">
        <v>6.1558793297547765E-2</v>
      </c>
      <c r="I425" s="3">
        <v>1.2723935896549871E-2</v>
      </c>
      <c r="J425" s="3">
        <v>5.3469438518277575E-2</v>
      </c>
      <c r="L425" s="3"/>
      <c r="M425" s="3"/>
      <c r="N425" s="3"/>
      <c r="O425" s="3"/>
    </row>
    <row r="426" spans="1:15" x14ac:dyDescent="0.25">
      <c r="A426">
        <v>425</v>
      </c>
      <c r="B426" s="2" t="s">
        <v>260</v>
      </c>
      <c r="C426">
        <v>15</v>
      </c>
      <c r="D426">
        <v>16</v>
      </c>
      <c r="E426">
        <f t="shared" si="12"/>
        <v>-1</v>
      </c>
      <c r="F426" s="3">
        <f t="shared" si="13"/>
        <v>-6.25E-2</v>
      </c>
      <c r="G426" s="3">
        <v>2.6722966698921893E-2</v>
      </c>
      <c r="H426" s="3">
        <v>6.9964612973859266E-2</v>
      </c>
      <c r="I426" s="3">
        <v>2.0017789246302868E-2</v>
      </c>
      <c r="J426" s="3">
        <v>7.4841488216293814E-2</v>
      </c>
      <c r="L426" s="3"/>
      <c r="M426" s="3"/>
      <c r="N426" s="3"/>
      <c r="O426" s="3"/>
    </row>
    <row r="427" spans="1:15" x14ac:dyDescent="0.25">
      <c r="A427">
        <v>426</v>
      </c>
      <c r="B427" s="2" t="s">
        <v>168</v>
      </c>
      <c r="C427">
        <v>18</v>
      </c>
      <c r="D427">
        <v>21</v>
      </c>
      <c r="E427">
        <f t="shared" si="12"/>
        <v>-3</v>
      </c>
      <c r="F427" s="3">
        <f t="shared" si="13"/>
        <v>-0.14285714285714285</v>
      </c>
      <c r="G427" s="3">
        <v>1.7363571934798015E-2</v>
      </c>
      <c r="H427" s="3">
        <v>5.8956261169377404E-2</v>
      </c>
      <c r="I427" s="3">
        <v>2.3193614795315717E-2</v>
      </c>
      <c r="J427" s="3">
        <v>6.3926893059217033E-2</v>
      </c>
      <c r="L427" s="3"/>
      <c r="M427" s="3"/>
      <c r="N427" s="3"/>
      <c r="O427" s="3"/>
    </row>
    <row r="428" spans="1:15" x14ac:dyDescent="0.25">
      <c r="A428">
        <v>427</v>
      </c>
      <c r="B428" s="2" t="s">
        <v>146</v>
      </c>
      <c r="C428">
        <v>18</v>
      </c>
      <c r="D428">
        <v>19</v>
      </c>
      <c r="E428">
        <f t="shared" si="12"/>
        <v>-1</v>
      </c>
      <c r="F428" s="3">
        <f t="shared" si="13"/>
        <v>-5.2631578947368418E-2</v>
      </c>
      <c r="G428" s="3">
        <v>1.4528317108589255E-2</v>
      </c>
      <c r="H428" s="3">
        <v>6.0252055263758847E-2</v>
      </c>
      <c r="I428" s="3">
        <v>1.9281450008067552E-2</v>
      </c>
      <c r="J428" s="3">
        <v>5.7198364835876474E-2</v>
      </c>
      <c r="L428" s="3"/>
      <c r="M428" s="3"/>
      <c r="N428" s="3"/>
      <c r="O428" s="3"/>
    </row>
    <row r="429" spans="1:15" x14ac:dyDescent="0.25">
      <c r="A429">
        <v>428</v>
      </c>
      <c r="B429" s="2" t="s">
        <v>440</v>
      </c>
      <c r="C429">
        <v>18</v>
      </c>
      <c r="D429">
        <v>18</v>
      </c>
      <c r="E429">
        <f t="shared" si="12"/>
        <v>0</v>
      </c>
      <c r="F429" s="3">
        <f t="shared" si="13"/>
        <v>0</v>
      </c>
      <c r="G429" s="3">
        <v>2.4683357879234168E-2</v>
      </c>
      <c r="H429" s="3">
        <v>6.3220912738214646E-2</v>
      </c>
      <c r="I429" s="3">
        <v>2.0176730486008838E-2</v>
      </c>
      <c r="J429" s="3">
        <v>6.5715167692614984E-2</v>
      </c>
      <c r="L429" s="3"/>
      <c r="M429" s="3"/>
      <c r="N429" s="3"/>
      <c r="O429" s="3"/>
    </row>
    <row r="430" spans="1:15" x14ac:dyDescent="0.25">
      <c r="A430">
        <v>429</v>
      </c>
      <c r="B430" s="2" t="s">
        <v>449</v>
      </c>
      <c r="C430">
        <v>25</v>
      </c>
      <c r="D430">
        <v>28</v>
      </c>
      <c r="E430">
        <f t="shared" si="12"/>
        <v>-3</v>
      </c>
      <c r="F430" s="3">
        <f t="shared" si="13"/>
        <v>-0.10714285714285714</v>
      </c>
      <c r="G430" s="3">
        <v>3.2214510031404395E-2</v>
      </c>
      <c r="H430" s="3">
        <v>7.3967237966901078E-2</v>
      </c>
      <c r="I430" s="3">
        <v>2.3183245654391615E-2</v>
      </c>
      <c r="J430" s="3">
        <v>7.5244284110184675E-2</v>
      </c>
      <c r="L430" s="3"/>
      <c r="M430" s="3"/>
      <c r="N430" s="3"/>
      <c r="O430" s="3"/>
    </row>
    <row r="431" spans="1:15" x14ac:dyDescent="0.25">
      <c r="A431">
        <v>430</v>
      </c>
      <c r="B431" s="2" t="s">
        <v>334</v>
      </c>
      <c r="C431">
        <v>21</v>
      </c>
      <c r="D431">
        <v>22</v>
      </c>
      <c r="E431">
        <f t="shared" si="12"/>
        <v>-1</v>
      </c>
      <c r="F431" s="3">
        <f t="shared" si="13"/>
        <v>-4.5454545454545456E-2</v>
      </c>
      <c r="G431" s="3">
        <v>2.2615739650543965E-2</v>
      </c>
      <c r="H431" s="3">
        <v>5.2597612132946114E-2</v>
      </c>
      <c r="I431" s="3">
        <v>1.5409975038854613E-2</v>
      </c>
      <c r="J431" s="3">
        <v>7.2713897030489152E-2</v>
      </c>
      <c r="L431" s="3"/>
      <c r="M431" s="3"/>
      <c r="N431" s="3"/>
      <c r="O431" s="3"/>
    </row>
    <row r="432" spans="1:15" x14ac:dyDescent="0.25">
      <c r="A432">
        <v>431</v>
      </c>
      <c r="B432" s="2" t="s">
        <v>250</v>
      </c>
      <c r="C432">
        <v>19</v>
      </c>
      <c r="D432">
        <v>19</v>
      </c>
      <c r="E432">
        <f t="shared" si="12"/>
        <v>0</v>
      </c>
      <c r="F432" s="3">
        <f t="shared" si="13"/>
        <v>0</v>
      </c>
      <c r="G432" s="3">
        <v>1.7271929673656868E-2</v>
      </c>
      <c r="H432" s="3">
        <v>5.9661768782922099E-2</v>
      </c>
      <c r="I432" s="3">
        <v>1.2205611656832219E-2</v>
      </c>
      <c r="J432" s="3">
        <v>5.1870225656335062E-2</v>
      </c>
      <c r="L432" s="3"/>
      <c r="M432" s="3"/>
      <c r="N432" s="3"/>
      <c r="O432" s="3"/>
    </row>
    <row r="433" spans="1:15" x14ac:dyDescent="0.25">
      <c r="A433">
        <v>432</v>
      </c>
      <c r="B433" s="2" t="s">
        <v>191</v>
      </c>
      <c r="C433">
        <v>19</v>
      </c>
      <c r="D433">
        <v>18</v>
      </c>
      <c r="E433">
        <f t="shared" si="12"/>
        <v>1</v>
      </c>
      <c r="F433" s="3">
        <f t="shared" si="13"/>
        <v>5.5555555555555552E-2</v>
      </c>
      <c r="G433" s="3">
        <v>2.5986753176534198E-2</v>
      </c>
      <c r="H433" s="3">
        <v>7.3423504120386965E-2</v>
      </c>
      <c r="I433" s="3">
        <v>2.3883144092998108E-2</v>
      </c>
      <c r="J433" s="3">
        <v>7.05572312411855E-2</v>
      </c>
      <c r="L433" s="3"/>
      <c r="M433" s="3"/>
      <c r="N433" s="3"/>
      <c r="O433" s="3"/>
    </row>
    <row r="434" spans="1:15" x14ac:dyDescent="0.25">
      <c r="A434">
        <v>433</v>
      </c>
      <c r="B434" s="2" t="s">
        <v>327</v>
      </c>
      <c r="C434">
        <v>18</v>
      </c>
      <c r="D434">
        <v>19</v>
      </c>
      <c r="E434">
        <f t="shared" si="12"/>
        <v>-1</v>
      </c>
      <c r="F434" s="3">
        <f t="shared" si="13"/>
        <v>-5.2631578947368418E-2</v>
      </c>
      <c r="G434" s="3">
        <v>2.7303120356612184E-2</v>
      </c>
      <c r="H434" s="3">
        <v>8.467253279940988E-2</v>
      </c>
      <c r="I434" s="3">
        <v>2.9086181277860328E-2</v>
      </c>
      <c r="J434" s="3">
        <v>8.1975188518608605E-2</v>
      </c>
      <c r="L434" s="3"/>
      <c r="M434" s="3"/>
      <c r="N434" s="3"/>
      <c r="O434" s="3"/>
    </row>
    <row r="435" spans="1:15" x14ac:dyDescent="0.25">
      <c r="A435">
        <v>434</v>
      </c>
      <c r="B435" s="2" t="s">
        <v>265</v>
      </c>
      <c r="C435">
        <v>33</v>
      </c>
      <c r="D435">
        <v>35</v>
      </c>
      <c r="E435">
        <f t="shared" si="12"/>
        <v>-2</v>
      </c>
      <c r="F435" s="3">
        <f t="shared" si="13"/>
        <v>-5.7142857142857141E-2</v>
      </c>
      <c r="G435" s="3">
        <v>2.5228647353233668E-2</v>
      </c>
      <c r="H435" s="3">
        <v>7.9567464281061359E-2</v>
      </c>
      <c r="I435" s="3">
        <v>3.0779764913024341E-2</v>
      </c>
      <c r="J435" s="3">
        <v>7.9132802178003767E-2</v>
      </c>
      <c r="L435" s="3"/>
      <c r="M435" s="3"/>
      <c r="N435" s="3"/>
      <c r="O435" s="3"/>
    </row>
    <row r="436" spans="1:15" x14ac:dyDescent="0.25">
      <c r="A436">
        <v>435</v>
      </c>
      <c r="B436" s="2" t="s">
        <v>497</v>
      </c>
      <c r="C436">
        <v>17</v>
      </c>
      <c r="D436">
        <v>20</v>
      </c>
      <c r="E436">
        <f t="shared" si="12"/>
        <v>-3</v>
      </c>
      <c r="F436" s="3">
        <f t="shared" si="13"/>
        <v>-0.15</v>
      </c>
      <c r="G436" s="3">
        <v>3.0246023285466443E-2</v>
      </c>
      <c r="H436" s="3">
        <v>7.1638149869778789E-2</v>
      </c>
      <c r="I436" s="3">
        <v>2.4487364394556971E-2</v>
      </c>
      <c r="J436" s="3">
        <v>7.0322540395533095E-2</v>
      </c>
      <c r="L436" s="3"/>
      <c r="M436" s="3"/>
      <c r="N436" s="3"/>
      <c r="O436" s="3"/>
    </row>
    <row r="437" spans="1:15" x14ac:dyDescent="0.25">
      <c r="A437">
        <v>436</v>
      </c>
      <c r="B437" s="2" t="s">
        <v>326</v>
      </c>
      <c r="C437">
        <v>22</v>
      </c>
      <c r="D437">
        <v>23</v>
      </c>
      <c r="E437">
        <f t="shared" si="12"/>
        <v>-1</v>
      </c>
      <c r="F437" s="3">
        <f t="shared" si="13"/>
        <v>-4.3478260869565216E-2</v>
      </c>
      <c r="G437" s="3">
        <v>2.5760011323081901E-2</v>
      </c>
      <c r="H437" s="3">
        <v>6.605692150427718E-2</v>
      </c>
      <c r="I437" s="3">
        <v>1.9906382376431813E-2</v>
      </c>
      <c r="J437" s="3">
        <v>7.076576185933571E-2</v>
      </c>
      <c r="L437" s="3"/>
      <c r="M437" s="3"/>
      <c r="N437" s="3"/>
      <c r="O437" s="3"/>
    </row>
    <row r="438" spans="1:15" x14ac:dyDescent="0.25">
      <c r="A438">
        <v>437</v>
      </c>
      <c r="B438" s="2" t="s">
        <v>527</v>
      </c>
      <c r="C438">
        <v>13</v>
      </c>
      <c r="D438">
        <v>14</v>
      </c>
      <c r="E438">
        <f t="shared" si="12"/>
        <v>-1</v>
      </c>
      <c r="F438" s="3">
        <f t="shared" si="13"/>
        <v>-7.1428571428571425E-2</v>
      </c>
      <c r="G438" s="3">
        <v>3.0811269198153208E-2</v>
      </c>
      <c r="H438" s="3">
        <v>7.6673401119464774E-2</v>
      </c>
      <c r="I438" s="3">
        <v>2.5157825308583813E-2</v>
      </c>
      <c r="J438" s="3">
        <v>7.9354887445233419E-2</v>
      </c>
      <c r="L438" s="3"/>
      <c r="M438" s="3"/>
      <c r="N438" s="3"/>
      <c r="O438" s="3"/>
    </row>
    <row r="439" spans="1:15" x14ac:dyDescent="0.25">
      <c r="A439">
        <v>438</v>
      </c>
      <c r="B439" s="2" t="s">
        <v>407</v>
      </c>
      <c r="C439">
        <v>21</v>
      </c>
      <c r="D439">
        <v>24</v>
      </c>
      <c r="E439">
        <f t="shared" si="12"/>
        <v>-3</v>
      </c>
      <c r="F439" s="3">
        <f t="shared" si="13"/>
        <v>-0.125</v>
      </c>
      <c r="G439" s="3">
        <v>2.0609473462429848E-2</v>
      </c>
      <c r="H439" s="3">
        <v>7.9273607251622691E-2</v>
      </c>
      <c r="I439" s="3">
        <v>2.9171215690781283E-2</v>
      </c>
      <c r="J439" s="3">
        <v>8.1277543590726198E-2</v>
      </c>
      <c r="L439" s="3"/>
      <c r="M439" s="3"/>
      <c r="N439" s="3"/>
      <c r="O439" s="3"/>
    </row>
    <row r="440" spans="1:15" x14ac:dyDescent="0.25">
      <c r="A440">
        <v>439</v>
      </c>
      <c r="B440" s="2" t="s">
        <v>355</v>
      </c>
      <c r="C440">
        <v>23</v>
      </c>
      <c r="D440">
        <v>25</v>
      </c>
      <c r="E440">
        <f t="shared" si="12"/>
        <v>-2</v>
      </c>
      <c r="F440" s="3">
        <f t="shared" si="13"/>
        <v>-0.08</v>
      </c>
      <c r="G440" s="3">
        <v>1.7637434864432908E-2</v>
      </c>
      <c r="H440" s="3">
        <v>6.2677017747621092E-2</v>
      </c>
      <c r="I440" s="3">
        <v>1.7845490396345788E-2</v>
      </c>
      <c r="J440" s="3">
        <v>6.9966949445776805E-2</v>
      </c>
      <c r="L440" s="3"/>
      <c r="M440" s="3"/>
      <c r="N440" s="3"/>
      <c r="O440" s="3"/>
    </row>
    <row r="441" spans="1:15" x14ac:dyDescent="0.25">
      <c r="A441">
        <v>440</v>
      </c>
      <c r="B441" s="2" t="s">
        <v>465</v>
      </c>
      <c r="C441">
        <v>24</v>
      </c>
      <c r="D441">
        <v>28</v>
      </c>
      <c r="E441">
        <f t="shared" si="12"/>
        <v>-4</v>
      </c>
      <c r="F441" s="3">
        <f t="shared" si="13"/>
        <v>-0.14285714285714285</v>
      </c>
      <c r="G441" s="3">
        <v>1.87274290627687E-2</v>
      </c>
      <c r="H441" s="3">
        <v>7.6018409623380592E-2</v>
      </c>
      <c r="I441" s="3">
        <v>2.5374032674118658E-2</v>
      </c>
      <c r="J441" s="3">
        <v>6.5078059026048546E-2</v>
      </c>
      <c r="L441" s="3"/>
      <c r="M441" s="3"/>
      <c r="N441" s="3"/>
      <c r="O441" s="3"/>
    </row>
    <row r="442" spans="1:15" x14ac:dyDescent="0.25">
      <c r="A442">
        <v>441</v>
      </c>
      <c r="B442" s="2" t="s">
        <v>443</v>
      </c>
      <c r="C442">
        <v>24</v>
      </c>
      <c r="D442">
        <v>25</v>
      </c>
      <c r="E442">
        <f t="shared" si="12"/>
        <v>-1</v>
      </c>
      <c r="F442" s="3">
        <f t="shared" si="13"/>
        <v>-0.04</v>
      </c>
      <c r="G442" s="3">
        <v>2.4222467283089001E-2</v>
      </c>
      <c r="H442" s="3">
        <v>7.3156710411773407E-2</v>
      </c>
      <c r="I442" s="3">
        <v>3.134037154997571E-2</v>
      </c>
      <c r="J442" s="3">
        <v>7.538413056141792E-2</v>
      </c>
      <c r="L442" s="3"/>
      <c r="M442" s="3"/>
      <c r="N442" s="3"/>
      <c r="O442" s="3"/>
    </row>
    <row r="443" spans="1:15" x14ac:dyDescent="0.25">
      <c r="A443">
        <v>442</v>
      </c>
      <c r="B443" s="2" t="s">
        <v>252</v>
      </c>
      <c r="C443">
        <v>16</v>
      </c>
      <c r="D443">
        <v>17</v>
      </c>
      <c r="E443">
        <f t="shared" si="12"/>
        <v>-1</v>
      </c>
      <c r="F443" s="3">
        <f t="shared" si="13"/>
        <v>-5.8823529411764705E-2</v>
      </c>
      <c r="G443" s="3">
        <v>2.1373401081611246E-2</v>
      </c>
      <c r="H443" s="3">
        <v>6.8335568904181493E-2</v>
      </c>
      <c r="I443" s="3">
        <v>1.8131291803457343E-2</v>
      </c>
      <c r="J443" s="3">
        <v>6.2989391808601136E-2</v>
      </c>
      <c r="L443" s="3"/>
      <c r="M443" s="3"/>
      <c r="N443" s="3"/>
      <c r="O443" s="3"/>
    </row>
    <row r="444" spans="1:15" x14ac:dyDescent="0.25">
      <c r="A444">
        <v>443</v>
      </c>
      <c r="B444" s="2" t="s">
        <v>492</v>
      </c>
      <c r="C444">
        <v>24</v>
      </c>
      <c r="D444">
        <v>27</v>
      </c>
      <c r="E444">
        <f t="shared" si="12"/>
        <v>-3</v>
      </c>
      <c r="F444" s="3">
        <f t="shared" si="13"/>
        <v>-0.1111111111111111</v>
      </c>
      <c r="G444" s="3">
        <v>1.8064827644119746E-2</v>
      </c>
      <c r="H444" s="3">
        <v>6.6084914712755266E-2</v>
      </c>
      <c r="I444" s="3">
        <v>2.497165889910568E-2</v>
      </c>
      <c r="J444" s="3">
        <v>7.9741522001085821E-2</v>
      </c>
      <c r="L444" s="3"/>
      <c r="M444" s="3"/>
      <c r="N444" s="3"/>
      <c r="O444" s="3"/>
    </row>
    <row r="445" spans="1:15" x14ac:dyDescent="0.25">
      <c r="A445">
        <v>444</v>
      </c>
      <c r="B445" s="2" t="s">
        <v>337</v>
      </c>
      <c r="C445">
        <v>27</v>
      </c>
      <c r="D445">
        <v>28</v>
      </c>
      <c r="E445">
        <f t="shared" si="12"/>
        <v>-1</v>
      </c>
      <c r="F445" s="3">
        <f t="shared" si="13"/>
        <v>-3.5714285714285712E-2</v>
      </c>
      <c r="G445" s="3">
        <v>2.4042203580385713E-2</v>
      </c>
      <c r="H445" s="3">
        <v>6.8883191200787772E-2</v>
      </c>
      <c r="I445" s="3">
        <v>2.9222520107238605E-2</v>
      </c>
      <c r="J445" s="3">
        <v>8.6863270777479892E-2</v>
      </c>
      <c r="L445" s="3"/>
      <c r="M445" s="3"/>
      <c r="N445" s="3"/>
      <c r="O445" s="3"/>
    </row>
    <row r="446" spans="1:15" x14ac:dyDescent="0.25">
      <c r="A446">
        <v>445</v>
      </c>
      <c r="B446" s="2" t="s">
        <v>477</v>
      </c>
      <c r="C446">
        <v>20</v>
      </c>
      <c r="D446">
        <v>20</v>
      </c>
      <c r="E446">
        <f t="shared" si="12"/>
        <v>0</v>
      </c>
      <c r="F446" s="3">
        <f t="shared" si="13"/>
        <v>0</v>
      </c>
      <c r="G446" s="3">
        <v>2.2817765685972734E-2</v>
      </c>
      <c r="H446" s="3">
        <v>7.1745734984809531E-2</v>
      </c>
      <c r="I446" s="3">
        <v>2.7971125299123233E-2</v>
      </c>
      <c r="J446" s="3">
        <v>8.9911297154532319E-2</v>
      </c>
      <c r="L446" s="3"/>
      <c r="M446" s="3"/>
      <c r="N446" s="3"/>
      <c r="O446" s="3"/>
    </row>
    <row r="447" spans="1:15" x14ac:dyDescent="0.25">
      <c r="A447">
        <v>446</v>
      </c>
      <c r="B447" s="2" t="s">
        <v>502</v>
      </c>
      <c r="C447">
        <v>14</v>
      </c>
      <c r="D447">
        <v>14</v>
      </c>
      <c r="E447">
        <f t="shared" si="12"/>
        <v>0</v>
      </c>
      <c r="F447" s="3">
        <f t="shared" si="13"/>
        <v>0</v>
      </c>
      <c r="G447" s="3">
        <v>3.0631230054584211E-2</v>
      </c>
      <c r="H447" s="3">
        <v>6.9956601959408546E-2</v>
      </c>
      <c r="I447" s="3">
        <v>1.9899210192338496E-2</v>
      </c>
      <c r="J447" s="3">
        <v>7.2717888217077128E-2</v>
      </c>
      <c r="L447" s="3"/>
      <c r="M447" s="3"/>
      <c r="N447" s="3"/>
      <c r="O447" s="3"/>
    </row>
    <row r="448" spans="1:15" x14ac:dyDescent="0.25">
      <c r="A448">
        <v>447</v>
      </c>
      <c r="B448" s="2" t="s">
        <v>468</v>
      </c>
      <c r="C448">
        <v>17</v>
      </c>
      <c r="D448">
        <v>20</v>
      </c>
      <c r="E448">
        <f t="shared" si="12"/>
        <v>-3</v>
      </c>
      <c r="F448" s="3">
        <f t="shared" si="13"/>
        <v>-0.15</v>
      </c>
      <c r="G448" s="3">
        <v>2.6369684825807309E-2</v>
      </c>
      <c r="H448" s="3">
        <v>7.4337450110081596E-2</v>
      </c>
      <c r="I448" s="3">
        <v>2.4343802238434204E-2</v>
      </c>
      <c r="J448" s="3">
        <v>7.7923489841679697E-2</v>
      </c>
      <c r="L448" s="3"/>
      <c r="M448" s="3"/>
      <c r="N448" s="3"/>
      <c r="O448" s="3"/>
    </row>
    <row r="449" spans="1:15" x14ac:dyDescent="0.25">
      <c r="A449">
        <v>448</v>
      </c>
      <c r="B449" s="2" t="s">
        <v>386</v>
      </c>
      <c r="C449">
        <v>17</v>
      </c>
      <c r="D449">
        <v>17</v>
      </c>
      <c r="E449">
        <f t="shared" si="12"/>
        <v>0</v>
      </c>
      <c r="F449" s="3">
        <f t="shared" si="13"/>
        <v>0</v>
      </c>
      <c r="G449" s="3">
        <v>2.8105783377975629E-2</v>
      </c>
      <c r="H449" s="3">
        <v>6.4083190837873311E-2</v>
      </c>
      <c r="I449" s="3">
        <v>1.752367299203984E-2</v>
      </c>
      <c r="J449" s="3">
        <v>5.9844296513595845E-2</v>
      </c>
      <c r="L449" s="3"/>
      <c r="M449" s="3"/>
      <c r="N449" s="3"/>
      <c r="O449" s="3"/>
    </row>
    <row r="450" spans="1:15" x14ac:dyDescent="0.25">
      <c r="A450">
        <v>449</v>
      </c>
      <c r="B450" s="2" t="s">
        <v>62</v>
      </c>
      <c r="C450">
        <v>18</v>
      </c>
      <c r="D450">
        <v>18</v>
      </c>
      <c r="E450">
        <f t="shared" ref="E450:E513" si="14">C450-D450</f>
        <v>0</v>
      </c>
      <c r="F450" s="3">
        <f t="shared" ref="F450:F513" si="15">E450/D450</f>
        <v>0</v>
      </c>
      <c r="G450" s="3">
        <v>7.3745840798566673E-3</v>
      </c>
      <c r="H450" s="3">
        <v>4.5996071328350215E-2</v>
      </c>
      <c r="I450" s="3">
        <v>7.9904658305605322E-3</v>
      </c>
      <c r="J450" s="3">
        <v>5.7245166369064765E-2</v>
      </c>
      <c r="L450" s="3"/>
      <c r="M450" s="3"/>
      <c r="N450" s="3"/>
      <c r="O450" s="3"/>
    </row>
    <row r="451" spans="1:15" x14ac:dyDescent="0.25">
      <c r="A451">
        <v>450</v>
      </c>
      <c r="B451" s="2" t="s">
        <v>302</v>
      </c>
      <c r="C451">
        <v>30</v>
      </c>
      <c r="D451">
        <v>32</v>
      </c>
      <c r="E451">
        <f t="shared" si="14"/>
        <v>-2</v>
      </c>
      <c r="F451" s="3">
        <f t="shared" si="15"/>
        <v>-6.25E-2</v>
      </c>
      <c r="G451" s="3">
        <v>2.2178686282482533E-2</v>
      </c>
      <c r="H451" s="3">
        <v>8.0295873808038501E-2</v>
      </c>
      <c r="I451" s="3">
        <v>2.5135844453480206E-2</v>
      </c>
      <c r="J451" s="3">
        <v>7.5323189032009435E-2</v>
      </c>
      <c r="L451" s="3"/>
      <c r="M451" s="3"/>
      <c r="N451" s="3"/>
      <c r="O451" s="3"/>
    </row>
    <row r="452" spans="1:15" x14ac:dyDescent="0.25">
      <c r="A452">
        <v>451</v>
      </c>
      <c r="B452" s="2" t="s">
        <v>211</v>
      </c>
      <c r="C452">
        <v>15</v>
      </c>
      <c r="D452">
        <v>17</v>
      </c>
      <c r="E452">
        <f t="shared" si="14"/>
        <v>-2</v>
      </c>
      <c r="F452" s="3">
        <f t="shared" si="15"/>
        <v>-0.11764705882352941</v>
      </c>
      <c r="G452" s="3">
        <v>2.7037535202387459E-2</v>
      </c>
      <c r="H452" s="3">
        <v>7.4114798525034428E-2</v>
      </c>
      <c r="I452" s="3">
        <v>1.8000504392417301E-2</v>
      </c>
      <c r="J452" s="3">
        <v>6.3907424182497868E-2</v>
      </c>
      <c r="L452" s="3"/>
      <c r="M452" s="3"/>
      <c r="N452" s="3"/>
      <c r="O452" s="3"/>
    </row>
    <row r="453" spans="1:15" x14ac:dyDescent="0.25">
      <c r="A453">
        <v>452</v>
      </c>
      <c r="B453" s="2" t="s">
        <v>253</v>
      </c>
      <c r="C453">
        <v>20</v>
      </c>
      <c r="D453">
        <v>24</v>
      </c>
      <c r="E453">
        <f t="shared" si="14"/>
        <v>-4</v>
      </c>
      <c r="F453" s="3">
        <f t="shared" si="15"/>
        <v>-0.16666666666666666</v>
      </c>
      <c r="G453" s="3">
        <v>3.4390984733806258E-2</v>
      </c>
      <c r="H453" s="3">
        <v>7.4282381368995537E-2</v>
      </c>
      <c r="I453" s="3">
        <v>2.2211668793842076E-2</v>
      </c>
      <c r="J453" s="3">
        <v>7.0100159879620053E-2</v>
      </c>
      <c r="L453" s="3"/>
      <c r="M453" s="3"/>
      <c r="N453" s="3"/>
      <c r="O453" s="3"/>
    </row>
    <row r="454" spans="1:15" x14ac:dyDescent="0.25">
      <c r="A454">
        <v>453</v>
      </c>
      <c r="B454" s="2" t="s">
        <v>291</v>
      </c>
      <c r="C454">
        <v>31</v>
      </c>
      <c r="D454">
        <v>32</v>
      </c>
      <c r="E454">
        <f t="shared" si="14"/>
        <v>-1</v>
      </c>
      <c r="F454" s="3">
        <f t="shared" si="15"/>
        <v>-3.125E-2</v>
      </c>
      <c r="G454" s="3">
        <v>2.4969607561911786E-2</v>
      </c>
      <c r="H454" s="3">
        <v>6.8670613835332225E-2</v>
      </c>
      <c r="I454" s="3">
        <v>3.6587031649114178E-2</v>
      </c>
      <c r="J454" s="3">
        <v>7.6021466434003884E-2</v>
      </c>
      <c r="L454" s="3"/>
      <c r="M454" s="3"/>
      <c r="N454" s="3"/>
      <c r="O454" s="3"/>
    </row>
    <row r="455" spans="1:15" x14ac:dyDescent="0.25">
      <c r="A455">
        <v>454</v>
      </c>
      <c r="B455" s="2" t="s">
        <v>176</v>
      </c>
      <c r="C455">
        <v>18</v>
      </c>
      <c r="D455">
        <v>19</v>
      </c>
      <c r="E455">
        <f t="shared" si="14"/>
        <v>-1</v>
      </c>
      <c r="F455" s="3">
        <f t="shared" si="15"/>
        <v>-5.2631578947368418E-2</v>
      </c>
      <c r="G455" s="3">
        <v>2.2747124763429903E-2</v>
      </c>
      <c r="H455" s="3">
        <v>6.0268721443506541E-2</v>
      </c>
      <c r="I455" s="3">
        <v>1.2974959965060416E-2</v>
      </c>
      <c r="J455" s="3">
        <v>6.1308377535277091E-2</v>
      </c>
      <c r="L455" s="3"/>
      <c r="M455" s="3"/>
      <c r="N455" s="3"/>
      <c r="O455" s="3"/>
    </row>
    <row r="456" spans="1:15" x14ac:dyDescent="0.25">
      <c r="A456">
        <v>455</v>
      </c>
      <c r="B456" s="2" t="s">
        <v>268</v>
      </c>
      <c r="C456">
        <v>18</v>
      </c>
      <c r="D456">
        <v>19</v>
      </c>
      <c r="E456">
        <f t="shared" si="14"/>
        <v>-1</v>
      </c>
      <c r="F456" s="3">
        <f t="shared" si="15"/>
        <v>-5.2631578947368418E-2</v>
      </c>
      <c r="G456" s="3">
        <v>1.7155658616149507E-2</v>
      </c>
      <c r="H456" s="3">
        <v>5.6039745694918111E-2</v>
      </c>
      <c r="I456" s="3">
        <v>1.3077996344842495E-2</v>
      </c>
      <c r="J456" s="3">
        <v>6.5656628069351589E-2</v>
      </c>
      <c r="L456" s="3"/>
      <c r="M456" s="3"/>
      <c r="N456" s="3"/>
      <c r="O456" s="3"/>
    </row>
    <row r="457" spans="1:15" x14ac:dyDescent="0.25">
      <c r="A457">
        <v>456</v>
      </c>
      <c r="B457" s="2" t="s">
        <v>432</v>
      </c>
      <c r="C457">
        <v>20</v>
      </c>
      <c r="D457">
        <v>22</v>
      </c>
      <c r="E457">
        <f t="shared" si="14"/>
        <v>-2</v>
      </c>
      <c r="F457" s="3">
        <f t="shared" si="15"/>
        <v>-9.0909090909090912E-2</v>
      </c>
      <c r="G457" s="3">
        <v>2.6056374450478408E-2</v>
      </c>
      <c r="H457" s="3">
        <v>6.1565175343158265E-2</v>
      </c>
      <c r="I457" s="3">
        <v>1.2598913886733903E-2</v>
      </c>
      <c r="J457" s="3">
        <v>6.8228676152416831E-2</v>
      </c>
      <c r="L457" s="3"/>
      <c r="M457" s="3"/>
      <c r="N457" s="3"/>
      <c r="O457" s="3"/>
    </row>
    <row r="458" spans="1:15" x14ac:dyDescent="0.25">
      <c r="A458">
        <v>457</v>
      </c>
      <c r="B458" s="2" t="s">
        <v>400</v>
      </c>
      <c r="C458">
        <v>20</v>
      </c>
      <c r="D458">
        <v>21</v>
      </c>
      <c r="E458">
        <f t="shared" si="14"/>
        <v>-1</v>
      </c>
      <c r="F458" s="3">
        <f t="shared" si="15"/>
        <v>-4.7619047619047616E-2</v>
      </c>
      <c r="G458" s="3">
        <v>2.2366522366522368E-2</v>
      </c>
      <c r="H458" s="3">
        <v>7.0265973853417804E-2</v>
      </c>
      <c r="I458" s="3">
        <v>2.0079920079920079E-2</v>
      </c>
      <c r="J458" s="3">
        <v>7.5163443672149194E-2</v>
      </c>
      <c r="L458" s="3"/>
      <c r="M458" s="3"/>
      <c r="N458" s="3"/>
      <c r="O458" s="3"/>
    </row>
    <row r="459" spans="1:15" x14ac:dyDescent="0.25">
      <c r="A459">
        <v>458</v>
      </c>
      <c r="B459" s="2" t="s">
        <v>503</v>
      </c>
      <c r="C459">
        <v>18</v>
      </c>
      <c r="D459">
        <v>20</v>
      </c>
      <c r="E459">
        <f t="shared" si="14"/>
        <v>-2</v>
      </c>
      <c r="F459" s="3">
        <f t="shared" si="15"/>
        <v>-0.1</v>
      </c>
      <c r="G459" s="3">
        <v>2.8314567943864149E-2</v>
      </c>
      <c r="H459" s="3">
        <v>6.4934384577101392E-2</v>
      </c>
      <c r="I459" s="3">
        <v>1.5205514928042028E-2</v>
      </c>
      <c r="J459" s="3">
        <v>5.5635739353701703E-2</v>
      </c>
      <c r="L459" s="3"/>
      <c r="M459" s="3"/>
      <c r="N459" s="3"/>
      <c r="O459" s="3"/>
    </row>
    <row r="460" spans="1:15" x14ac:dyDescent="0.25">
      <c r="A460">
        <v>459</v>
      </c>
      <c r="B460" s="2" t="s">
        <v>76</v>
      </c>
      <c r="C460">
        <v>21</v>
      </c>
      <c r="D460">
        <v>21</v>
      </c>
      <c r="E460">
        <f t="shared" si="14"/>
        <v>0</v>
      </c>
      <c r="F460" s="3">
        <f t="shared" si="15"/>
        <v>0</v>
      </c>
      <c r="G460" s="3">
        <v>2.7144151597525902E-2</v>
      </c>
      <c r="H460" s="3">
        <v>6.7558293299409114E-2</v>
      </c>
      <c r="I460" s="3">
        <v>2.2519008785407555E-2</v>
      </c>
      <c r="J460" s="3">
        <v>6.9937116668443031E-2</v>
      </c>
      <c r="L460" s="3"/>
      <c r="M460" s="3"/>
      <c r="N460" s="3"/>
      <c r="O460" s="3"/>
    </row>
    <row r="461" spans="1:15" x14ac:dyDescent="0.25">
      <c r="A461">
        <v>460</v>
      </c>
      <c r="B461" s="2" t="s">
        <v>338</v>
      </c>
      <c r="C461">
        <v>21</v>
      </c>
      <c r="D461">
        <v>22</v>
      </c>
      <c r="E461">
        <f t="shared" si="14"/>
        <v>-1</v>
      </c>
      <c r="F461" s="3">
        <f t="shared" si="15"/>
        <v>-4.5454545454545456E-2</v>
      </c>
      <c r="G461" s="3">
        <v>1.7499898303705814E-2</v>
      </c>
      <c r="H461" s="3">
        <v>6.6497644509557946E-2</v>
      </c>
      <c r="I461" s="3">
        <v>2.2747427083757068E-2</v>
      </c>
      <c r="J461" s="3">
        <v>7.9416463904929985E-2</v>
      </c>
      <c r="L461" s="3"/>
      <c r="M461" s="3"/>
      <c r="N461" s="3"/>
      <c r="O461" s="3"/>
    </row>
    <row r="462" spans="1:15" x14ac:dyDescent="0.25">
      <c r="A462">
        <v>461</v>
      </c>
      <c r="B462" s="2" t="s">
        <v>145</v>
      </c>
      <c r="C462">
        <v>19</v>
      </c>
      <c r="D462">
        <v>18</v>
      </c>
      <c r="E462">
        <f t="shared" si="14"/>
        <v>1</v>
      </c>
      <c r="F462" s="3">
        <f t="shared" si="15"/>
        <v>5.5555555555555552E-2</v>
      </c>
      <c r="G462" s="3">
        <v>2.7979054785802808E-2</v>
      </c>
      <c r="H462" s="3">
        <v>7.4977621292594138E-2</v>
      </c>
      <c r="I462" s="3">
        <v>1.8734578583630132E-2</v>
      </c>
      <c r="J462" s="3">
        <v>7.0043327196467386E-2</v>
      </c>
      <c r="L462" s="3"/>
      <c r="M462" s="3"/>
      <c r="N462" s="3"/>
      <c r="O462" s="3"/>
    </row>
    <row r="463" spans="1:15" x14ac:dyDescent="0.25">
      <c r="A463">
        <v>462</v>
      </c>
      <c r="B463" s="2" t="s">
        <v>264</v>
      </c>
      <c r="C463">
        <v>17</v>
      </c>
      <c r="D463">
        <v>17</v>
      </c>
      <c r="E463">
        <f t="shared" si="14"/>
        <v>0</v>
      </c>
      <c r="F463" s="3">
        <f t="shared" si="15"/>
        <v>0</v>
      </c>
      <c r="G463" s="3">
        <v>3.0374445721793399E-2</v>
      </c>
      <c r="H463" s="3">
        <v>7.2706199833933019E-2</v>
      </c>
      <c r="I463" s="3">
        <v>1.7047134176383642E-2</v>
      </c>
      <c r="J463" s="3">
        <v>6.0443243882721771E-2</v>
      </c>
      <c r="L463" s="3"/>
      <c r="M463" s="3"/>
      <c r="N463" s="3"/>
      <c r="O463" s="3"/>
    </row>
    <row r="464" spans="1:15" x14ac:dyDescent="0.25">
      <c r="A464">
        <v>463</v>
      </c>
      <c r="B464" s="2" t="s">
        <v>356</v>
      </c>
      <c r="C464">
        <v>17</v>
      </c>
      <c r="D464">
        <v>18</v>
      </c>
      <c r="E464">
        <f t="shared" si="14"/>
        <v>-1</v>
      </c>
      <c r="F464" s="3">
        <f t="shared" si="15"/>
        <v>-5.5555555555555552E-2</v>
      </c>
      <c r="G464" s="3">
        <v>2.4211546207692392E-2</v>
      </c>
      <c r="H464" s="3">
        <v>6.8254901282804883E-2</v>
      </c>
      <c r="I464" s="3">
        <v>1.8376389387852857E-2</v>
      </c>
      <c r="J464" s="3">
        <v>7.694863887707358E-2</v>
      </c>
      <c r="L464" s="3"/>
      <c r="M464" s="3"/>
      <c r="N464" s="3"/>
      <c r="O464" s="3"/>
    </row>
    <row r="465" spans="1:15" x14ac:dyDescent="0.25">
      <c r="A465">
        <v>464</v>
      </c>
      <c r="B465" s="2" t="s">
        <v>275</v>
      </c>
      <c r="C465">
        <v>16</v>
      </c>
      <c r="D465">
        <v>17</v>
      </c>
      <c r="E465">
        <f t="shared" si="14"/>
        <v>-1</v>
      </c>
      <c r="F465" s="3">
        <f t="shared" si="15"/>
        <v>-5.8823529411764705E-2</v>
      </c>
      <c r="G465" s="3">
        <v>3.2746078192310818E-2</v>
      </c>
      <c r="H465" s="3">
        <v>7.4511396300610155E-2</v>
      </c>
      <c r="I465" s="3">
        <v>2.138706006665041E-2</v>
      </c>
      <c r="J465" s="3">
        <v>7.0729079662514682E-2</v>
      </c>
      <c r="L465" s="3"/>
      <c r="M465" s="3"/>
      <c r="N465" s="3"/>
      <c r="O465" s="3"/>
    </row>
    <row r="466" spans="1:15" x14ac:dyDescent="0.25">
      <c r="A466">
        <v>465</v>
      </c>
      <c r="B466" s="2" t="s">
        <v>483</v>
      </c>
      <c r="C466">
        <v>12</v>
      </c>
      <c r="D466">
        <v>15</v>
      </c>
      <c r="E466">
        <f t="shared" si="14"/>
        <v>-3</v>
      </c>
      <c r="F466" s="3">
        <f t="shared" si="15"/>
        <v>-0.2</v>
      </c>
      <c r="G466" s="3">
        <v>2.8398553107530419E-2</v>
      </c>
      <c r="H466" s="3">
        <v>7.6503115702015387E-2</v>
      </c>
      <c r="I466" s="3">
        <v>1.681025978296613E-2</v>
      </c>
      <c r="J466" s="3">
        <v>6.799935515073352E-2</v>
      </c>
      <c r="L466" s="3"/>
      <c r="M466" s="3"/>
      <c r="N466" s="3"/>
      <c r="O466" s="3"/>
    </row>
    <row r="467" spans="1:15" x14ac:dyDescent="0.25">
      <c r="A467">
        <v>466</v>
      </c>
      <c r="B467" s="2" t="s">
        <v>34</v>
      </c>
      <c r="C467">
        <v>26</v>
      </c>
      <c r="D467">
        <v>28</v>
      </c>
      <c r="E467">
        <f t="shared" si="14"/>
        <v>-2</v>
      </c>
      <c r="F467" s="3">
        <f t="shared" si="15"/>
        <v>-7.1428571428571425E-2</v>
      </c>
      <c r="G467" s="3">
        <v>1.3128391097331413E-2</v>
      </c>
      <c r="H467" s="3">
        <v>5.2600911113465411E-2</v>
      </c>
      <c r="I467" s="3">
        <v>1.8561067434392647E-2</v>
      </c>
      <c r="J467" s="3">
        <v>7.0319240724762727E-2</v>
      </c>
      <c r="L467" s="3"/>
      <c r="M467" s="3"/>
      <c r="N467" s="3"/>
      <c r="O467" s="3"/>
    </row>
    <row r="468" spans="1:15" x14ac:dyDescent="0.25">
      <c r="A468">
        <v>467</v>
      </c>
      <c r="B468" s="2" t="s">
        <v>244</v>
      </c>
      <c r="C468">
        <v>19</v>
      </c>
      <c r="D468">
        <v>20</v>
      </c>
      <c r="E468">
        <f t="shared" si="14"/>
        <v>-1</v>
      </c>
      <c r="F468" s="3">
        <f t="shared" si="15"/>
        <v>-0.05</v>
      </c>
      <c r="G468" s="3">
        <v>3.2959630911188004E-2</v>
      </c>
      <c r="H468" s="3">
        <v>7.6584258275757905E-2</v>
      </c>
      <c r="I468" s="3">
        <v>2.2938869665513263E-2</v>
      </c>
      <c r="J468" s="3">
        <v>8.1931301359961753E-2</v>
      </c>
      <c r="L468" s="3"/>
      <c r="M468" s="3"/>
      <c r="N468" s="3"/>
      <c r="O468" s="3"/>
    </row>
    <row r="469" spans="1:15" x14ac:dyDescent="0.25">
      <c r="A469">
        <v>468</v>
      </c>
      <c r="B469" s="2" t="s">
        <v>199</v>
      </c>
      <c r="C469">
        <v>14</v>
      </c>
      <c r="D469">
        <v>14</v>
      </c>
      <c r="E469">
        <f t="shared" si="14"/>
        <v>0</v>
      </c>
      <c r="F469" s="3">
        <f t="shared" si="15"/>
        <v>0</v>
      </c>
      <c r="G469" s="3">
        <v>2.3428942892508259E-2</v>
      </c>
      <c r="H469" s="3">
        <v>5.9073417914428314E-2</v>
      </c>
      <c r="I469" s="3">
        <v>1.5432291156486816E-2</v>
      </c>
      <c r="J469" s="3">
        <v>5.9864788732394369E-2</v>
      </c>
      <c r="L469" s="3"/>
      <c r="M469" s="3"/>
      <c r="N469" s="3"/>
      <c r="O469" s="3"/>
    </row>
    <row r="470" spans="1:15" x14ac:dyDescent="0.25">
      <c r="A470">
        <v>469</v>
      </c>
      <c r="B470" s="2" t="s">
        <v>200</v>
      </c>
      <c r="C470">
        <v>22</v>
      </c>
      <c r="D470">
        <v>25</v>
      </c>
      <c r="E470">
        <f t="shared" si="14"/>
        <v>-3</v>
      </c>
      <c r="F470" s="3">
        <f t="shared" si="15"/>
        <v>-0.12</v>
      </c>
      <c r="G470" s="3">
        <v>8.8772983509825612E-3</v>
      </c>
      <c r="H470" s="3">
        <v>4.5396383475350827E-2</v>
      </c>
      <c r="I470" s="3">
        <v>8.0541067383172651E-3</v>
      </c>
      <c r="J470" s="3">
        <v>5.621684205517799E-2</v>
      </c>
      <c r="L470" s="3"/>
      <c r="M470" s="3"/>
      <c r="N470" s="3"/>
      <c r="O470" s="3"/>
    </row>
    <row r="471" spans="1:15" x14ac:dyDescent="0.25">
      <c r="A471">
        <v>470</v>
      </c>
      <c r="B471" s="2" t="s">
        <v>322</v>
      </c>
      <c r="C471">
        <v>23</v>
      </c>
      <c r="D471">
        <v>29</v>
      </c>
      <c r="E471">
        <f t="shared" si="14"/>
        <v>-6</v>
      </c>
      <c r="F471" s="3">
        <f t="shared" si="15"/>
        <v>-0.20689655172413793</v>
      </c>
      <c r="G471" s="3">
        <v>3.0507091898381522E-2</v>
      </c>
      <c r="H471" s="3">
        <v>7.5814617681422822E-2</v>
      </c>
      <c r="I471" s="3">
        <v>2.8521514272301193E-2</v>
      </c>
      <c r="J471" s="3">
        <v>7.5041689827682043E-2</v>
      </c>
      <c r="L471" s="3"/>
      <c r="M471" s="3"/>
      <c r="N471" s="3"/>
      <c r="O471" s="3"/>
    </row>
    <row r="472" spans="1:15" x14ac:dyDescent="0.25">
      <c r="A472">
        <v>471</v>
      </c>
      <c r="B472" s="2" t="s">
        <v>282</v>
      </c>
      <c r="C472">
        <v>16</v>
      </c>
      <c r="D472">
        <v>16</v>
      </c>
      <c r="E472">
        <f t="shared" si="14"/>
        <v>0</v>
      </c>
      <c r="F472" s="3">
        <f t="shared" si="15"/>
        <v>0</v>
      </c>
      <c r="G472" s="3">
        <v>3.1389926670313067E-2</v>
      </c>
      <c r="H472" s="3">
        <v>7.8388634815607663E-2</v>
      </c>
      <c r="I472" s="3">
        <v>2.1683708943255244E-2</v>
      </c>
      <c r="J472" s="3">
        <v>7.5980256837781437E-2</v>
      </c>
      <c r="L472" s="3"/>
      <c r="M472" s="3"/>
      <c r="N472" s="3"/>
      <c r="O472" s="3"/>
    </row>
    <row r="473" spans="1:15" x14ac:dyDescent="0.25">
      <c r="A473">
        <v>472</v>
      </c>
      <c r="B473" s="2" t="s">
        <v>494</v>
      </c>
      <c r="C473">
        <v>18</v>
      </c>
      <c r="D473">
        <v>20</v>
      </c>
      <c r="E473">
        <f t="shared" si="14"/>
        <v>-2</v>
      </c>
      <c r="F473" s="3">
        <f t="shared" si="15"/>
        <v>-0.1</v>
      </c>
      <c r="G473" s="3">
        <v>3.398340543223885E-2</v>
      </c>
      <c r="H473" s="3">
        <v>7.1643167350823961E-2</v>
      </c>
      <c r="I473" s="3">
        <v>2.3998297993050137E-2</v>
      </c>
      <c r="J473" s="3">
        <v>6.4651482855272654E-2</v>
      </c>
      <c r="L473" s="3"/>
      <c r="M473" s="3"/>
      <c r="N473" s="3"/>
      <c r="O473" s="3"/>
    </row>
    <row r="474" spans="1:15" x14ac:dyDescent="0.25">
      <c r="A474">
        <v>473</v>
      </c>
      <c r="B474" s="2" t="s">
        <v>21</v>
      </c>
      <c r="C474">
        <v>26</v>
      </c>
      <c r="D474">
        <v>28</v>
      </c>
      <c r="E474">
        <f t="shared" si="14"/>
        <v>-2</v>
      </c>
      <c r="F474" s="3">
        <f t="shared" si="15"/>
        <v>-7.1428571428571425E-2</v>
      </c>
      <c r="G474" s="3">
        <v>7.2087873812011743E-3</v>
      </c>
      <c r="H474" s="3">
        <v>4.3649081822948119E-2</v>
      </c>
      <c r="I474" s="3">
        <v>9.6842812360053744E-3</v>
      </c>
      <c r="J474" s="3">
        <v>7.6734183393325606E-2</v>
      </c>
      <c r="L474" s="3"/>
      <c r="M474" s="3"/>
      <c r="N474" s="3"/>
      <c r="O474" s="3"/>
    </row>
    <row r="475" spans="1:15" x14ac:dyDescent="0.25">
      <c r="A475">
        <v>474</v>
      </c>
      <c r="B475" s="2" t="s">
        <v>365</v>
      </c>
      <c r="C475">
        <v>16</v>
      </c>
      <c r="D475">
        <v>17</v>
      </c>
      <c r="E475">
        <f t="shared" si="14"/>
        <v>-1</v>
      </c>
      <c r="F475" s="3">
        <f t="shared" si="15"/>
        <v>-5.8823529411764705E-2</v>
      </c>
      <c r="G475" s="3">
        <v>2.8568694070919269E-2</v>
      </c>
      <c r="H475" s="3">
        <v>6.9564925304199596E-2</v>
      </c>
      <c r="I475" s="3">
        <v>1.8519404699239125E-2</v>
      </c>
      <c r="J475" s="3">
        <v>5.5467526922529535E-2</v>
      </c>
      <c r="L475" s="3"/>
      <c r="M475" s="3"/>
      <c r="N475" s="3"/>
      <c r="O475" s="3"/>
    </row>
    <row r="476" spans="1:15" x14ac:dyDescent="0.25">
      <c r="A476">
        <v>475</v>
      </c>
      <c r="B476" s="2" t="s">
        <v>196</v>
      </c>
      <c r="C476">
        <v>15</v>
      </c>
      <c r="D476">
        <v>15</v>
      </c>
      <c r="E476">
        <f t="shared" si="14"/>
        <v>0</v>
      </c>
      <c r="F476" s="3">
        <f t="shared" si="15"/>
        <v>0</v>
      </c>
      <c r="G476" s="3">
        <v>2.4326545990101554E-2</v>
      </c>
      <c r="H476" s="3">
        <v>6.0277148908201274E-2</v>
      </c>
      <c r="I476" s="3">
        <v>1.5875190519411574E-2</v>
      </c>
      <c r="J476" s="3">
        <v>5.9724874991952275E-2</v>
      </c>
      <c r="L476" s="3"/>
      <c r="M476" s="3"/>
      <c r="N476" s="3"/>
      <c r="O476" s="3"/>
    </row>
    <row r="477" spans="1:15" x14ac:dyDescent="0.25">
      <c r="A477">
        <v>476</v>
      </c>
      <c r="B477" s="2" t="s">
        <v>93</v>
      </c>
      <c r="C477">
        <v>26</v>
      </c>
      <c r="D477">
        <v>25</v>
      </c>
      <c r="E477">
        <f t="shared" si="14"/>
        <v>1</v>
      </c>
      <c r="F477" s="3">
        <f t="shared" si="15"/>
        <v>0.04</v>
      </c>
      <c r="G477" s="3">
        <v>1.6052717012150056E-2</v>
      </c>
      <c r="H477" s="3">
        <v>4.8532306943614927E-2</v>
      </c>
      <c r="I477" s="3">
        <v>1.1956649375228806E-2</v>
      </c>
      <c r="J477" s="3">
        <v>4.7046864411197417E-2</v>
      </c>
      <c r="L477" s="3"/>
      <c r="M477" s="3"/>
      <c r="N477" s="3"/>
      <c r="O477" s="3"/>
    </row>
    <row r="478" spans="1:15" x14ac:dyDescent="0.25">
      <c r="A478">
        <v>477</v>
      </c>
      <c r="B478" s="2" t="s">
        <v>298</v>
      </c>
      <c r="C478">
        <v>22</v>
      </c>
      <c r="D478">
        <v>24</v>
      </c>
      <c r="E478">
        <f t="shared" si="14"/>
        <v>-2</v>
      </c>
      <c r="F478" s="3">
        <f t="shared" si="15"/>
        <v>-8.3333333333333329E-2</v>
      </c>
      <c r="G478" s="3">
        <v>2.3535732366281294E-2</v>
      </c>
      <c r="H478" s="3">
        <v>7.2420155515529591E-2</v>
      </c>
      <c r="I478" s="3">
        <v>2.3339429067352695E-2</v>
      </c>
      <c r="J478" s="3">
        <v>7.4064198283305405E-2</v>
      </c>
      <c r="L478" s="3"/>
      <c r="M478" s="3"/>
      <c r="N478" s="3"/>
      <c r="O478" s="3"/>
    </row>
    <row r="479" spans="1:15" x14ac:dyDescent="0.25">
      <c r="A479">
        <v>478</v>
      </c>
      <c r="B479" s="2" t="s">
        <v>142</v>
      </c>
      <c r="C479">
        <v>22</v>
      </c>
      <c r="D479">
        <v>22</v>
      </c>
      <c r="E479">
        <f t="shared" si="14"/>
        <v>0</v>
      </c>
      <c r="F479" s="3">
        <f t="shared" si="15"/>
        <v>0</v>
      </c>
      <c r="G479" s="3">
        <v>1.4048817486037372E-2</v>
      </c>
      <c r="H479" s="3">
        <v>5.081674750515694E-2</v>
      </c>
      <c r="I479" s="3">
        <v>1.3049024339791767E-2</v>
      </c>
      <c r="J479" s="3">
        <v>7.0230414746543776E-2</v>
      </c>
      <c r="L479" s="3"/>
      <c r="M479" s="3"/>
      <c r="N479" s="3"/>
      <c r="O479" s="3"/>
    </row>
    <row r="480" spans="1:15" x14ac:dyDescent="0.25">
      <c r="A480">
        <v>479</v>
      </c>
      <c r="B480" s="2" t="s">
        <v>57</v>
      </c>
      <c r="C480">
        <v>32</v>
      </c>
      <c r="D480">
        <v>34</v>
      </c>
      <c r="E480">
        <f t="shared" si="14"/>
        <v>-2</v>
      </c>
      <c r="F480" s="3">
        <f t="shared" si="15"/>
        <v>-5.8823529411764705E-2</v>
      </c>
      <c r="G480" s="3">
        <v>7.6192337945832226E-3</v>
      </c>
      <c r="H480" s="3">
        <v>4.4821255521088489E-2</v>
      </c>
      <c r="I480" s="3">
        <v>9.2203434007754204E-3</v>
      </c>
      <c r="J480" s="3">
        <v>5.484754486094575E-2</v>
      </c>
      <c r="L480" s="3"/>
      <c r="M480" s="3"/>
      <c r="N480" s="3"/>
      <c r="O480" s="3"/>
    </row>
    <row r="481" spans="1:15" x14ac:dyDescent="0.25">
      <c r="A481">
        <v>480</v>
      </c>
      <c r="B481" s="2" t="s">
        <v>306</v>
      </c>
      <c r="C481">
        <v>23</v>
      </c>
      <c r="D481">
        <v>23</v>
      </c>
      <c r="E481">
        <f t="shared" si="14"/>
        <v>0</v>
      </c>
      <c r="F481" s="3">
        <f t="shared" si="15"/>
        <v>0</v>
      </c>
      <c r="G481" s="3">
        <v>2.1035407767524918E-2</v>
      </c>
      <c r="H481" s="3">
        <v>6.9701687213363062E-2</v>
      </c>
      <c r="I481" s="3">
        <v>2.302566886146052E-2</v>
      </c>
      <c r="J481" s="3">
        <v>7.8248300648488159E-2</v>
      </c>
      <c r="L481" s="3"/>
      <c r="M481" s="3"/>
      <c r="N481" s="3"/>
      <c r="O481" s="3"/>
    </row>
    <row r="482" spans="1:15" x14ac:dyDescent="0.25">
      <c r="A482">
        <v>481</v>
      </c>
      <c r="B482" s="2" t="s">
        <v>469</v>
      </c>
      <c r="C482">
        <v>20</v>
      </c>
      <c r="D482">
        <v>21</v>
      </c>
      <c r="E482">
        <f t="shared" si="14"/>
        <v>-1</v>
      </c>
      <c r="F482" s="3">
        <f t="shared" si="15"/>
        <v>-4.7619047619047616E-2</v>
      </c>
      <c r="G482" s="3">
        <v>2.6638997597753393E-2</v>
      </c>
      <c r="H482" s="3">
        <v>7.7956989247311828E-2</v>
      </c>
      <c r="I482" s="3">
        <v>2.8973575287310951E-2</v>
      </c>
      <c r="J482" s="3">
        <v>7.8211822522547672E-2</v>
      </c>
      <c r="L482" s="3"/>
      <c r="M482" s="3"/>
      <c r="N482" s="3"/>
      <c r="O482" s="3"/>
    </row>
    <row r="483" spans="1:15" x14ac:dyDescent="0.25">
      <c r="A483">
        <v>482</v>
      </c>
      <c r="B483" s="2" t="s">
        <v>308</v>
      </c>
      <c r="C483">
        <v>25</v>
      </c>
      <c r="D483">
        <v>28</v>
      </c>
      <c r="E483">
        <f t="shared" si="14"/>
        <v>-3</v>
      </c>
      <c r="F483" s="3">
        <f t="shared" si="15"/>
        <v>-0.10714285714285714</v>
      </c>
      <c r="G483" s="3">
        <v>2.0656268948995516E-2</v>
      </c>
      <c r="H483" s="3">
        <v>6.7395244465541793E-2</v>
      </c>
      <c r="I483" s="3">
        <v>2.97319058837563E-2</v>
      </c>
      <c r="J483" s="3">
        <v>9.1702887302080094E-2</v>
      </c>
      <c r="L483" s="3"/>
      <c r="M483" s="3"/>
      <c r="N483" s="3"/>
      <c r="O483" s="3"/>
    </row>
    <row r="484" spans="1:15" x14ac:dyDescent="0.25">
      <c r="A484">
        <v>483</v>
      </c>
      <c r="B484" s="2" t="s">
        <v>205</v>
      </c>
      <c r="C484">
        <v>32</v>
      </c>
      <c r="D484">
        <v>32</v>
      </c>
      <c r="E484">
        <f t="shared" si="14"/>
        <v>0</v>
      </c>
      <c r="F484" s="3">
        <f t="shared" si="15"/>
        <v>0</v>
      </c>
      <c r="G484" s="3">
        <v>1.5911294330430249E-2</v>
      </c>
      <c r="H484" s="3">
        <v>6.4287737184933441E-2</v>
      </c>
      <c r="I484" s="3">
        <v>1.9276048328621592E-2</v>
      </c>
      <c r="J484" s="3">
        <v>9.8707805624846101E-2</v>
      </c>
      <c r="L484" s="3"/>
      <c r="M484" s="3"/>
      <c r="N484" s="3"/>
      <c r="O484" s="3"/>
    </row>
    <row r="485" spans="1:15" x14ac:dyDescent="0.25">
      <c r="A485">
        <v>484</v>
      </c>
      <c r="B485" s="2" t="s">
        <v>79</v>
      </c>
      <c r="C485">
        <v>24</v>
      </c>
      <c r="D485">
        <v>24</v>
      </c>
      <c r="E485">
        <f t="shared" si="14"/>
        <v>0</v>
      </c>
      <c r="F485" s="3">
        <f t="shared" si="15"/>
        <v>0</v>
      </c>
      <c r="G485" s="3">
        <v>8.2696755203588192E-3</v>
      </c>
      <c r="H485" s="3">
        <v>4.9947873846232081E-2</v>
      </c>
      <c r="I485" s="3">
        <v>8.5733641694115455E-3</v>
      </c>
      <c r="J485" s="3">
        <v>6.8365841011527262E-2</v>
      </c>
      <c r="L485" s="3"/>
      <c r="M485" s="3"/>
      <c r="N485" s="3"/>
      <c r="O485" s="3"/>
    </row>
    <row r="486" spans="1:15" x14ac:dyDescent="0.25">
      <c r="A486">
        <v>485</v>
      </c>
      <c r="B486" s="2" t="s">
        <v>515</v>
      </c>
      <c r="C486">
        <v>22</v>
      </c>
      <c r="D486">
        <v>24</v>
      </c>
      <c r="E486">
        <f t="shared" si="14"/>
        <v>-2</v>
      </c>
      <c r="F486" s="3">
        <f t="shared" si="15"/>
        <v>-8.3333333333333329E-2</v>
      </c>
      <c r="G486" s="3">
        <v>2.7233695266482151E-2</v>
      </c>
      <c r="H486" s="3">
        <v>8.0689583862083233E-2</v>
      </c>
      <c r="I486" s="3">
        <v>3.0533673976296926E-2</v>
      </c>
      <c r="J486" s="3">
        <v>8.7283436535847594E-2</v>
      </c>
      <c r="L486" s="3"/>
      <c r="M486" s="3"/>
      <c r="N486" s="3"/>
      <c r="O486" s="3"/>
    </row>
    <row r="487" spans="1:15" x14ac:dyDescent="0.25">
      <c r="A487">
        <v>486</v>
      </c>
      <c r="B487" s="2" t="s">
        <v>50</v>
      </c>
      <c r="C487">
        <v>15</v>
      </c>
      <c r="D487">
        <v>17</v>
      </c>
      <c r="E487">
        <f t="shared" si="14"/>
        <v>-2</v>
      </c>
      <c r="F487" s="3">
        <f t="shared" si="15"/>
        <v>-0.11764705882352941</v>
      </c>
      <c r="G487" s="3">
        <v>2.1350313699784625E-2</v>
      </c>
      <c r="H487" s="3">
        <v>6.6244260789715334E-2</v>
      </c>
      <c r="I487" s="3">
        <v>1.4531493415284032E-2</v>
      </c>
      <c r="J487" s="3">
        <v>5.7885391444713476E-2</v>
      </c>
      <c r="L487" s="3"/>
      <c r="M487" s="3"/>
      <c r="N487" s="3"/>
      <c r="O487" s="3"/>
    </row>
    <row r="488" spans="1:15" x14ac:dyDescent="0.25">
      <c r="A488">
        <v>487</v>
      </c>
      <c r="B488" s="2" t="s">
        <v>331</v>
      </c>
      <c r="C488">
        <v>27</v>
      </c>
      <c r="D488">
        <v>31</v>
      </c>
      <c r="E488">
        <f t="shared" si="14"/>
        <v>-4</v>
      </c>
      <c r="F488" s="3">
        <f t="shared" si="15"/>
        <v>-0.12903225806451613</v>
      </c>
      <c r="G488" s="3">
        <v>1.3570004501897229E-2</v>
      </c>
      <c r="H488" s="3">
        <v>6.691432605399901E-2</v>
      </c>
      <c r="I488" s="3">
        <v>1.5209981349282913E-2</v>
      </c>
      <c r="J488" s="3">
        <v>0.10406613234862154</v>
      </c>
      <c r="L488" s="3"/>
      <c r="M488" s="3"/>
      <c r="N488" s="3"/>
      <c r="O488" s="3"/>
    </row>
    <row r="489" spans="1:15" x14ac:dyDescent="0.25">
      <c r="A489">
        <v>488</v>
      </c>
      <c r="B489" s="2" t="s">
        <v>395</v>
      </c>
      <c r="C489">
        <v>16</v>
      </c>
      <c r="D489">
        <v>18</v>
      </c>
      <c r="E489">
        <f t="shared" si="14"/>
        <v>-2</v>
      </c>
      <c r="F489" s="3">
        <f t="shared" si="15"/>
        <v>-0.1111111111111111</v>
      </c>
      <c r="G489" s="3">
        <v>2.2500780193487984E-2</v>
      </c>
      <c r="H489" s="3">
        <v>7.1683757856434008E-2</v>
      </c>
      <c r="I489" s="3">
        <v>2.037865390616873E-2</v>
      </c>
      <c r="J489" s="3">
        <v>7.4008417293712533E-2</v>
      </c>
      <c r="L489" s="3"/>
      <c r="M489" s="3"/>
      <c r="N489" s="3"/>
      <c r="O489" s="3"/>
    </row>
    <row r="490" spans="1:15" x14ac:dyDescent="0.25">
      <c r="A490">
        <v>489</v>
      </c>
      <c r="B490" s="2" t="s">
        <v>134</v>
      </c>
      <c r="C490">
        <v>23</v>
      </c>
      <c r="D490">
        <v>29</v>
      </c>
      <c r="E490">
        <f t="shared" si="14"/>
        <v>-6</v>
      </c>
      <c r="F490" s="3">
        <f t="shared" si="15"/>
        <v>-0.20689655172413793</v>
      </c>
      <c r="G490" s="3">
        <v>2.2416629880813835E-2</v>
      </c>
      <c r="H490" s="3">
        <v>6.3031930817986637E-2</v>
      </c>
      <c r="I490" s="3">
        <v>1.6878686945704081E-2</v>
      </c>
      <c r="J490" s="3">
        <v>6.6172372611464969E-2</v>
      </c>
      <c r="L490" s="3"/>
      <c r="M490" s="3"/>
      <c r="N490" s="3"/>
      <c r="O490" s="3"/>
    </row>
    <row r="491" spans="1:15" x14ac:dyDescent="0.25">
      <c r="A491">
        <v>490</v>
      </c>
      <c r="B491" s="2" t="s">
        <v>257</v>
      </c>
      <c r="C491">
        <v>22</v>
      </c>
      <c r="D491">
        <v>23</v>
      </c>
      <c r="E491">
        <f t="shared" si="14"/>
        <v>-1</v>
      </c>
      <c r="F491" s="3">
        <f t="shared" si="15"/>
        <v>-4.3478260869565216E-2</v>
      </c>
      <c r="G491" s="3">
        <v>1.9950332505541759E-2</v>
      </c>
      <c r="H491" s="3">
        <v>6.3490512401392932E-2</v>
      </c>
      <c r="I491" s="3">
        <v>1.6141935698928314E-2</v>
      </c>
      <c r="J491" s="3">
        <v>6.0688331836368091E-2</v>
      </c>
      <c r="L491" s="3"/>
      <c r="M491" s="3"/>
      <c r="N491" s="3"/>
      <c r="O491" s="3"/>
    </row>
    <row r="492" spans="1:15" x14ac:dyDescent="0.25">
      <c r="A492">
        <v>491</v>
      </c>
      <c r="B492" s="2" t="s">
        <v>499</v>
      </c>
      <c r="C492">
        <v>14</v>
      </c>
      <c r="D492">
        <v>14</v>
      </c>
      <c r="E492">
        <f t="shared" si="14"/>
        <v>0</v>
      </c>
      <c r="F492" s="3">
        <f t="shared" si="15"/>
        <v>0</v>
      </c>
      <c r="G492" s="3">
        <v>2.3025129253336541E-2</v>
      </c>
      <c r="H492" s="3">
        <v>6.4789677089654732E-2</v>
      </c>
      <c r="I492" s="3">
        <v>3.333533726103162E-2</v>
      </c>
      <c r="J492" s="3">
        <v>8.2402700998033609E-2</v>
      </c>
      <c r="L492" s="3"/>
      <c r="M492" s="3"/>
      <c r="N492" s="3"/>
      <c r="O492" s="3"/>
    </row>
    <row r="493" spans="1:15" x14ac:dyDescent="0.25">
      <c r="A493">
        <v>492</v>
      </c>
      <c r="B493" s="2" t="s">
        <v>58</v>
      </c>
      <c r="C493">
        <v>28</v>
      </c>
      <c r="D493">
        <v>29</v>
      </c>
      <c r="E493">
        <f t="shared" si="14"/>
        <v>-1</v>
      </c>
      <c r="F493" s="3">
        <f t="shared" si="15"/>
        <v>-3.4482758620689655E-2</v>
      </c>
      <c r="G493" s="3">
        <v>1.5134806251663687E-2</v>
      </c>
      <c r="H493" s="3">
        <v>5.5023288118973689E-2</v>
      </c>
      <c r="I493" s="3">
        <v>1.3632733771913146E-2</v>
      </c>
      <c r="J493" s="3">
        <v>7.1779413707382098E-2</v>
      </c>
      <c r="L493" s="3"/>
      <c r="M493" s="3"/>
      <c r="N493" s="3"/>
      <c r="O493" s="3"/>
    </row>
    <row r="494" spans="1:15" x14ac:dyDescent="0.25">
      <c r="A494">
        <v>493</v>
      </c>
      <c r="B494" s="2" t="s">
        <v>240</v>
      </c>
      <c r="C494">
        <v>21</v>
      </c>
      <c r="D494">
        <v>25</v>
      </c>
      <c r="E494">
        <f t="shared" si="14"/>
        <v>-4</v>
      </c>
      <c r="F494" s="3">
        <f t="shared" si="15"/>
        <v>-0.16</v>
      </c>
      <c r="G494" s="3">
        <v>2.7886978939164246E-2</v>
      </c>
      <c r="H494" s="3">
        <v>7.37138932070424E-2</v>
      </c>
      <c r="I494" s="3">
        <v>2.7964062111907637E-2</v>
      </c>
      <c r="J494" s="3">
        <v>8.3074253488540237E-2</v>
      </c>
      <c r="L494" s="3"/>
      <c r="M494" s="3"/>
      <c r="N494" s="3"/>
      <c r="O494" s="3"/>
    </row>
    <row r="495" spans="1:15" x14ac:dyDescent="0.25">
      <c r="A495">
        <v>494</v>
      </c>
      <c r="B495" s="2" t="s">
        <v>165</v>
      </c>
      <c r="C495">
        <v>19</v>
      </c>
      <c r="D495">
        <v>19</v>
      </c>
      <c r="E495">
        <f t="shared" si="14"/>
        <v>0</v>
      </c>
      <c r="F495" s="3">
        <f t="shared" si="15"/>
        <v>0</v>
      </c>
      <c r="G495" s="3">
        <v>3.1430761725555791E-2</v>
      </c>
      <c r="H495" s="3">
        <v>6.5658052055550448E-2</v>
      </c>
      <c r="I495" s="3">
        <v>1.8807930866262458E-2</v>
      </c>
      <c r="J495" s="3">
        <v>6.2198972919524101E-2</v>
      </c>
      <c r="L495" s="3"/>
      <c r="M495" s="3"/>
      <c r="N495" s="3"/>
      <c r="O495" s="3"/>
    </row>
    <row r="496" spans="1:15" x14ac:dyDescent="0.25">
      <c r="A496">
        <v>495</v>
      </c>
      <c r="B496" s="2" t="s">
        <v>463</v>
      </c>
      <c r="C496">
        <v>27</v>
      </c>
      <c r="D496">
        <v>25</v>
      </c>
      <c r="E496">
        <f t="shared" si="14"/>
        <v>2</v>
      </c>
      <c r="F496" s="3">
        <f t="shared" si="15"/>
        <v>0.08</v>
      </c>
      <c r="G496" s="3">
        <v>2.6435842440336362E-2</v>
      </c>
      <c r="H496" s="3">
        <v>7.1552330932914618E-2</v>
      </c>
      <c r="I496" s="3">
        <v>2.5542164572907092E-2</v>
      </c>
      <c r="J496" s="3">
        <v>7.4418994004206471E-2</v>
      </c>
      <c r="L496" s="3"/>
      <c r="M496" s="3"/>
      <c r="N496" s="3"/>
      <c r="O496" s="3"/>
    </row>
    <row r="497" spans="1:15" x14ac:dyDescent="0.25">
      <c r="A497">
        <v>496</v>
      </c>
      <c r="B497" s="2" t="s">
        <v>118</v>
      </c>
      <c r="C497">
        <v>21</v>
      </c>
      <c r="D497">
        <v>21</v>
      </c>
      <c r="E497">
        <f t="shared" si="14"/>
        <v>0</v>
      </c>
      <c r="F497" s="3">
        <f t="shared" si="15"/>
        <v>0</v>
      </c>
      <c r="G497" s="3">
        <v>2.02466992705847E-2</v>
      </c>
      <c r="H497" s="3">
        <v>6.1749984386292055E-2</v>
      </c>
      <c r="I497" s="3">
        <v>2.260853599505934E-2</v>
      </c>
      <c r="J497" s="3">
        <v>7.922804517737779E-2</v>
      </c>
      <c r="L497" s="3"/>
      <c r="M497" s="3"/>
      <c r="N497" s="3"/>
      <c r="O497" s="3"/>
    </row>
    <row r="498" spans="1:15" x14ac:dyDescent="0.25">
      <c r="A498">
        <v>497</v>
      </c>
      <c r="B498" s="2" t="s">
        <v>212</v>
      </c>
      <c r="C498">
        <v>20</v>
      </c>
      <c r="D498">
        <v>23</v>
      </c>
      <c r="E498">
        <f t="shared" si="14"/>
        <v>-3</v>
      </c>
      <c r="F498" s="3">
        <f t="shared" si="15"/>
        <v>-0.13043478260869565</v>
      </c>
      <c r="G498" s="3">
        <v>3.2069922675302356E-2</v>
      </c>
      <c r="H498" s="3">
        <v>7.1394474869596158E-2</v>
      </c>
      <c r="I498" s="3">
        <v>2.3445244861542529E-2</v>
      </c>
      <c r="J498" s="3">
        <v>7.3814756984156973E-2</v>
      </c>
      <c r="L498" s="3"/>
      <c r="M498" s="3"/>
      <c r="N498" s="3"/>
      <c r="O498" s="3"/>
    </row>
    <row r="499" spans="1:15" x14ac:dyDescent="0.25">
      <c r="A499">
        <v>498</v>
      </c>
      <c r="B499" s="2" t="s">
        <v>89</v>
      </c>
      <c r="C499">
        <v>20</v>
      </c>
      <c r="D499">
        <v>22</v>
      </c>
      <c r="E499">
        <f t="shared" si="14"/>
        <v>-2</v>
      </c>
      <c r="F499" s="3">
        <f t="shared" si="15"/>
        <v>-9.0909090909090912E-2</v>
      </c>
      <c r="G499" s="3">
        <v>1.8283141187366271E-2</v>
      </c>
      <c r="H499" s="3">
        <v>5.2348078070399727E-2</v>
      </c>
      <c r="I499" s="3">
        <v>1.520933797464312E-2</v>
      </c>
      <c r="J499" s="3">
        <v>5.617411904056855E-2</v>
      </c>
      <c r="L499" s="3"/>
      <c r="M499" s="3"/>
      <c r="N499" s="3"/>
      <c r="O499" s="3"/>
    </row>
    <row r="500" spans="1:15" x14ac:dyDescent="0.25">
      <c r="A500">
        <v>499</v>
      </c>
      <c r="B500" s="2" t="s">
        <v>349</v>
      </c>
      <c r="C500">
        <v>25</v>
      </c>
      <c r="D500">
        <v>25</v>
      </c>
      <c r="E500">
        <f t="shared" si="14"/>
        <v>0</v>
      </c>
      <c r="F500" s="3">
        <f t="shared" si="15"/>
        <v>0</v>
      </c>
      <c r="G500" s="3">
        <v>2.2134870917679576E-2</v>
      </c>
      <c r="H500" s="3">
        <v>7.0906663430027911E-2</v>
      </c>
      <c r="I500" s="3">
        <v>3.6124924952139287E-2</v>
      </c>
      <c r="J500" s="3">
        <v>8.0384441173140073E-2</v>
      </c>
      <c r="L500" s="3"/>
      <c r="M500" s="3"/>
      <c r="N500" s="3"/>
      <c r="O500" s="3"/>
    </row>
    <row r="501" spans="1:15" x14ac:dyDescent="0.25">
      <c r="A501">
        <v>500</v>
      </c>
      <c r="B501" s="2" t="s">
        <v>424</v>
      </c>
      <c r="C501">
        <v>20</v>
      </c>
      <c r="D501">
        <v>20</v>
      </c>
      <c r="E501">
        <f t="shared" si="14"/>
        <v>0</v>
      </c>
      <c r="F501" s="3">
        <f t="shared" si="15"/>
        <v>0</v>
      </c>
      <c r="G501" s="3">
        <v>1.6615706469262956E-2</v>
      </c>
      <c r="H501" s="3">
        <v>5.9360796479330492E-2</v>
      </c>
      <c r="I501" s="3">
        <v>2.0008582770089045E-2</v>
      </c>
      <c r="J501" s="3">
        <v>0.10618923729973984</v>
      </c>
      <c r="L501" s="3"/>
      <c r="M501" s="3"/>
      <c r="N501" s="3"/>
      <c r="O501" s="3"/>
    </row>
    <row r="502" spans="1:15" x14ac:dyDescent="0.25">
      <c r="A502">
        <v>501</v>
      </c>
      <c r="B502" s="2" t="s">
        <v>392</v>
      </c>
      <c r="C502">
        <v>23</v>
      </c>
      <c r="D502">
        <v>24</v>
      </c>
      <c r="E502">
        <f t="shared" si="14"/>
        <v>-1</v>
      </c>
      <c r="F502" s="3">
        <f t="shared" si="15"/>
        <v>-4.1666666666666664E-2</v>
      </c>
      <c r="G502" s="3">
        <v>1.6983836358665485E-2</v>
      </c>
      <c r="H502" s="3">
        <v>6.2532471022411718E-2</v>
      </c>
      <c r="I502" s="3">
        <v>2.206241766981765E-2</v>
      </c>
      <c r="J502" s="3">
        <v>9.4133316147880813E-2</v>
      </c>
      <c r="L502" s="3"/>
      <c r="M502" s="3"/>
      <c r="N502" s="3"/>
      <c r="O502" s="3"/>
    </row>
    <row r="503" spans="1:15" x14ac:dyDescent="0.25">
      <c r="A503">
        <v>502</v>
      </c>
      <c r="B503" s="2" t="s">
        <v>329</v>
      </c>
      <c r="C503">
        <v>18</v>
      </c>
      <c r="D503">
        <v>18</v>
      </c>
      <c r="E503">
        <f t="shared" si="14"/>
        <v>0</v>
      </c>
      <c r="F503" s="3">
        <f t="shared" si="15"/>
        <v>0</v>
      </c>
      <c r="G503" s="3">
        <v>3.8561882953564323E-2</v>
      </c>
      <c r="H503" s="3">
        <v>7.9720512720003134E-2</v>
      </c>
      <c r="I503" s="3">
        <v>2.2842449040879911E-2</v>
      </c>
      <c r="J503" s="3">
        <v>6.8669242040761955E-2</v>
      </c>
      <c r="L503" s="3"/>
      <c r="M503" s="3"/>
      <c r="N503" s="3"/>
      <c r="O503" s="3"/>
    </row>
    <row r="504" spans="1:15" x14ac:dyDescent="0.25">
      <c r="A504">
        <v>503</v>
      </c>
      <c r="B504" s="2" t="s">
        <v>1</v>
      </c>
      <c r="C504">
        <v>37</v>
      </c>
      <c r="D504">
        <v>34</v>
      </c>
      <c r="E504">
        <f t="shared" si="14"/>
        <v>3</v>
      </c>
      <c r="F504" s="3">
        <f t="shared" si="15"/>
        <v>8.8235294117647065E-2</v>
      </c>
      <c r="G504" s="3">
        <v>5.6356390220557292E-3</v>
      </c>
      <c r="H504" s="3">
        <v>4.4762582251467189E-2</v>
      </c>
      <c r="I504" s="3">
        <v>9.6251433663660443E-3</v>
      </c>
      <c r="J504" s="3">
        <v>7.63580316917018E-2</v>
      </c>
      <c r="L504" s="3"/>
      <c r="M504" s="3"/>
      <c r="N504" s="3"/>
      <c r="O504" s="3"/>
    </row>
    <row r="505" spans="1:15" x14ac:dyDescent="0.25">
      <c r="A505">
        <v>504</v>
      </c>
      <c r="B505" s="2" t="s">
        <v>364</v>
      </c>
      <c r="C505">
        <v>18</v>
      </c>
      <c r="D505">
        <v>21</v>
      </c>
      <c r="E505">
        <f t="shared" si="14"/>
        <v>-3</v>
      </c>
      <c r="F505" s="3">
        <f t="shared" si="15"/>
        <v>-0.14285714285714285</v>
      </c>
      <c r="G505" s="3">
        <v>2.4854417286031723E-2</v>
      </c>
      <c r="H505" s="3">
        <v>7.1705799495343586E-2</v>
      </c>
      <c r="I505" s="3">
        <v>2.3628457589456746E-2</v>
      </c>
      <c r="J505" s="3">
        <v>7.1145461751882674E-2</v>
      </c>
      <c r="L505" s="3"/>
      <c r="M505" s="3"/>
      <c r="N505" s="3"/>
      <c r="O505" s="3"/>
    </row>
    <row r="506" spans="1:15" x14ac:dyDescent="0.25">
      <c r="A506">
        <v>505</v>
      </c>
      <c r="B506" s="2" t="s">
        <v>85</v>
      </c>
      <c r="C506">
        <v>19</v>
      </c>
      <c r="D506">
        <v>19</v>
      </c>
      <c r="E506">
        <f t="shared" si="14"/>
        <v>0</v>
      </c>
      <c r="F506" s="3">
        <f t="shared" si="15"/>
        <v>0</v>
      </c>
      <c r="G506" s="3">
        <v>2.3165291540010263E-2</v>
      </c>
      <c r="H506" s="3">
        <v>7.0929987791015878E-2</v>
      </c>
      <c r="I506" s="3">
        <v>2.3899569697208953E-2</v>
      </c>
      <c r="J506" s="3">
        <v>8.178654854561844E-2</v>
      </c>
      <c r="L506" s="3"/>
      <c r="M506" s="3"/>
      <c r="N506" s="3"/>
      <c r="O506" s="3"/>
    </row>
    <row r="507" spans="1:15" x14ac:dyDescent="0.25">
      <c r="A507">
        <v>506</v>
      </c>
      <c r="B507" s="2" t="s">
        <v>367</v>
      </c>
      <c r="C507">
        <v>16</v>
      </c>
      <c r="D507">
        <v>15</v>
      </c>
      <c r="E507">
        <f t="shared" si="14"/>
        <v>1</v>
      </c>
      <c r="F507" s="3">
        <f t="shared" si="15"/>
        <v>6.6666666666666666E-2</v>
      </c>
      <c r="G507" s="3">
        <v>3.2742898644286637E-2</v>
      </c>
      <c r="H507" s="3">
        <v>6.8480270455866035E-2</v>
      </c>
      <c r="I507" s="3">
        <v>2.1364590058102002E-2</v>
      </c>
      <c r="J507" s="3">
        <v>7.334134615384616E-2</v>
      </c>
      <c r="L507" s="3"/>
      <c r="M507" s="3"/>
      <c r="N507" s="3"/>
      <c r="O507" s="3"/>
    </row>
    <row r="508" spans="1:15" x14ac:dyDescent="0.25">
      <c r="A508">
        <v>507</v>
      </c>
      <c r="B508" s="2" t="s">
        <v>24</v>
      </c>
      <c r="C508">
        <v>25</v>
      </c>
      <c r="D508">
        <v>26</v>
      </c>
      <c r="E508">
        <f t="shared" si="14"/>
        <v>-1</v>
      </c>
      <c r="F508" s="3">
        <f t="shared" si="15"/>
        <v>-3.8461538461538464E-2</v>
      </c>
      <c r="G508" s="3">
        <v>1.0153965012968379E-2</v>
      </c>
      <c r="H508" s="3">
        <v>4.0946957560222541E-2</v>
      </c>
      <c r="I508" s="3">
        <v>9.8228574581976716E-3</v>
      </c>
      <c r="J508" s="3">
        <v>5.8242487284283294E-2</v>
      </c>
      <c r="L508" s="3"/>
      <c r="M508" s="3"/>
      <c r="N508" s="3"/>
      <c r="O508" s="3"/>
    </row>
    <row r="509" spans="1:15" x14ac:dyDescent="0.25">
      <c r="A509">
        <v>508</v>
      </c>
      <c r="B509" s="2" t="s">
        <v>512</v>
      </c>
      <c r="C509">
        <v>21</v>
      </c>
      <c r="D509">
        <v>23</v>
      </c>
      <c r="E509">
        <f t="shared" si="14"/>
        <v>-2</v>
      </c>
      <c r="F509" s="3">
        <f t="shared" si="15"/>
        <v>-8.6956521739130432E-2</v>
      </c>
      <c r="G509" s="3">
        <v>3.0680531246782661E-2</v>
      </c>
      <c r="H509" s="3">
        <v>7.2146948732973781E-2</v>
      </c>
      <c r="I509" s="3">
        <v>1.6564283834952013E-2</v>
      </c>
      <c r="J509" s="3">
        <v>6.1517815204992284E-2</v>
      </c>
      <c r="L509" s="3"/>
      <c r="M509" s="3"/>
      <c r="N509" s="3"/>
      <c r="O509" s="3"/>
    </row>
    <row r="510" spans="1:15" x14ac:dyDescent="0.25">
      <c r="A510">
        <v>509</v>
      </c>
      <c r="B510" s="2" t="s">
        <v>136</v>
      </c>
      <c r="C510">
        <v>23</v>
      </c>
      <c r="D510">
        <v>24</v>
      </c>
      <c r="E510">
        <f t="shared" si="14"/>
        <v>-1</v>
      </c>
      <c r="F510" s="3">
        <f t="shared" si="15"/>
        <v>-4.1666666666666664E-2</v>
      </c>
      <c r="G510" s="3">
        <v>2.9376623190790652E-2</v>
      </c>
      <c r="H510" s="3">
        <v>7.456017023216932E-2</v>
      </c>
      <c r="I510" s="3">
        <v>2.3051992187220524E-2</v>
      </c>
      <c r="J510" s="3">
        <v>7.4838754907459337E-2</v>
      </c>
      <c r="L510" s="3"/>
      <c r="M510" s="3"/>
      <c r="N510" s="3"/>
      <c r="O510" s="3"/>
    </row>
    <row r="511" spans="1:15" x14ac:dyDescent="0.25">
      <c r="A511">
        <v>510</v>
      </c>
      <c r="B511" s="2" t="s">
        <v>229</v>
      </c>
      <c r="C511">
        <v>23</v>
      </c>
      <c r="D511">
        <v>26</v>
      </c>
      <c r="E511">
        <f t="shared" si="14"/>
        <v>-3</v>
      </c>
      <c r="F511" s="3">
        <f t="shared" si="15"/>
        <v>-0.11538461538461539</v>
      </c>
      <c r="G511" s="3">
        <v>2.531059098084975E-2</v>
      </c>
      <c r="H511" s="3">
        <v>7.4212097350156575E-2</v>
      </c>
      <c r="I511" s="3">
        <v>2.6357334065481502E-2</v>
      </c>
      <c r="J511" s="3">
        <v>7.9128829669863357E-2</v>
      </c>
      <c r="L511" s="3"/>
      <c r="M511" s="3"/>
      <c r="N511" s="3"/>
      <c r="O511" s="3"/>
    </row>
    <row r="512" spans="1:15" x14ac:dyDescent="0.25">
      <c r="A512">
        <v>511</v>
      </c>
      <c r="B512" s="2" t="s">
        <v>339</v>
      </c>
      <c r="C512">
        <v>22</v>
      </c>
      <c r="D512">
        <v>22</v>
      </c>
      <c r="E512">
        <f t="shared" si="14"/>
        <v>0</v>
      </c>
      <c r="F512" s="3">
        <f t="shared" si="15"/>
        <v>0</v>
      </c>
      <c r="G512" s="3">
        <v>1.2759486508469781E-2</v>
      </c>
      <c r="H512" s="3">
        <v>4.2980528827941511E-2</v>
      </c>
      <c r="I512" s="3">
        <v>8.7350143225943342E-3</v>
      </c>
      <c r="J512" s="3">
        <v>4.6359706426523331E-2</v>
      </c>
      <c r="L512" s="3"/>
      <c r="M512" s="3"/>
      <c r="N512" s="3"/>
      <c r="O512" s="3"/>
    </row>
    <row r="513" spans="1:15" x14ac:dyDescent="0.25">
      <c r="A513">
        <v>512</v>
      </c>
      <c r="B513" s="2" t="s">
        <v>284</v>
      </c>
      <c r="C513">
        <v>14</v>
      </c>
      <c r="D513">
        <v>16</v>
      </c>
      <c r="E513">
        <f t="shared" si="14"/>
        <v>-2</v>
      </c>
      <c r="F513" s="3">
        <f t="shared" si="15"/>
        <v>-0.125</v>
      </c>
      <c r="G513" s="3">
        <v>2.5033202195103615E-2</v>
      </c>
      <c r="H513" s="3">
        <v>6.4145418625367115E-2</v>
      </c>
      <c r="I513" s="3">
        <v>1.2930062395068534E-2</v>
      </c>
      <c r="J513" s="3">
        <v>4.7923980521552924E-2</v>
      </c>
      <c r="L513" s="3"/>
      <c r="M513" s="3"/>
      <c r="N513" s="3"/>
      <c r="O513" s="3"/>
    </row>
    <row r="514" spans="1:15" x14ac:dyDescent="0.25">
      <c r="A514">
        <v>513</v>
      </c>
      <c r="B514" s="2" t="s">
        <v>210</v>
      </c>
      <c r="C514">
        <v>20</v>
      </c>
      <c r="D514">
        <v>20</v>
      </c>
      <c r="E514">
        <f t="shared" ref="E514:E534" si="16">C514-D514</f>
        <v>0</v>
      </c>
      <c r="F514" s="3">
        <f t="shared" ref="F514:F534" si="17">E514/D514</f>
        <v>0</v>
      </c>
      <c r="G514" s="3">
        <v>2.1914108220041414E-2</v>
      </c>
      <c r="H514" s="3">
        <v>5.4095209090736056E-2</v>
      </c>
      <c r="I514" s="3">
        <v>1.072296749797425E-2</v>
      </c>
      <c r="J514" s="3">
        <v>5.0312437456914764E-2</v>
      </c>
      <c r="L514" s="3"/>
      <c r="M514" s="3"/>
      <c r="N514" s="3"/>
      <c r="O514" s="3"/>
    </row>
    <row r="515" spans="1:15" x14ac:dyDescent="0.25">
      <c r="A515">
        <v>514</v>
      </c>
      <c r="B515" s="2" t="s">
        <v>532</v>
      </c>
      <c r="C515">
        <v>18</v>
      </c>
      <c r="D515">
        <v>21</v>
      </c>
      <c r="E515">
        <f t="shared" si="16"/>
        <v>-3</v>
      </c>
      <c r="F515" s="3">
        <f t="shared" si="17"/>
        <v>-0.14285714285714285</v>
      </c>
      <c r="G515" s="3">
        <v>3.3168988365419733E-2</v>
      </c>
      <c r="H515" s="3">
        <v>7.2163096060815474E-2</v>
      </c>
      <c r="I515" s="3">
        <v>2.1925705639901916E-2</v>
      </c>
      <c r="J515" s="3">
        <v>6.8858462028339437E-2</v>
      </c>
      <c r="L515" s="3"/>
      <c r="M515" s="3"/>
      <c r="N515" s="3"/>
      <c r="O515" s="3"/>
    </row>
    <row r="516" spans="1:15" x14ac:dyDescent="0.25">
      <c r="A516">
        <v>515</v>
      </c>
      <c r="B516" s="2" t="s">
        <v>533</v>
      </c>
      <c r="C516">
        <v>20</v>
      </c>
      <c r="D516">
        <v>23</v>
      </c>
      <c r="E516">
        <f t="shared" si="16"/>
        <v>-3</v>
      </c>
      <c r="F516" s="3">
        <f t="shared" si="17"/>
        <v>-0.13043478260869565</v>
      </c>
      <c r="G516" s="3">
        <v>3.7107950401167031E-2</v>
      </c>
      <c r="H516" s="3">
        <v>6.9327091116063555E-2</v>
      </c>
      <c r="I516" s="3">
        <v>1.9724045708728422E-2</v>
      </c>
      <c r="J516" s="3">
        <v>6.7675933571887323E-2</v>
      </c>
      <c r="L516" s="3"/>
      <c r="M516" s="3"/>
      <c r="N516" s="3"/>
      <c r="O516" s="3"/>
    </row>
    <row r="517" spans="1:15" x14ac:dyDescent="0.25">
      <c r="A517">
        <v>516</v>
      </c>
      <c r="B517" s="2" t="s">
        <v>415</v>
      </c>
      <c r="C517">
        <v>17</v>
      </c>
      <c r="D517">
        <v>16</v>
      </c>
      <c r="E517">
        <f t="shared" si="16"/>
        <v>1</v>
      </c>
      <c r="F517" s="3">
        <f t="shared" si="17"/>
        <v>6.25E-2</v>
      </c>
      <c r="G517" s="3">
        <v>2.0105675729311372E-2</v>
      </c>
      <c r="H517" s="3">
        <v>7.0041443068912385E-2</v>
      </c>
      <c r="I517" s="3">
        <v>1.8183171264139712E-2</v>
      </c>
      <c r="J517" s="3">
        <v>7.0827011796761305E-2</v>
      </c>
      <c r="L517" s="3"/>
      <c r="M517" s="3"/>
      <c r="N517" s="3"/>
      <c r="O517" s="3"/>
    </row>
    <row r="518" spans="1:15" x14ac:dyDescent="0.25">
      <c r="A518">
        <v>517</v>
      </c>
      <c r="B518" s="2" t="s">
        <v>152</v>
      </c>
      <c r="C518">
        <v>18</v>
      </c>
      <c r="D518">
        <v>19</v>
      </c>
      <c r="E518">
        <f t="shared" si="16"/>
        <v>-1</v>
      </c>
      <c r="F518" s="3">
        <f t="shared" si="17"/>
        <v>-5.2631578947368418E-2</v>
      </c>
      <c r="G518" s="3">
        <v>2.7033042287279575E-2</v>
      </c>
      <c r="H518" s="3">
        <v>6.7543270191242441E-2</v>
      </c>
      <c r="I518" s="3">
        <v>1.5836329395651428E-2</v>
      </c>
      <c r="J518" s="3">
        <v>5.7809479788217495E-2</v>
      </c>
      <c r="L518" s="3"/>
      <c r="M518" s="3"/>
      <c r="N518" s="3"/>
      <c r="O518" s="3"/>
    </row>
    <row r="519" spans="1:15" x14ac:dyDescent="0.25">
      <c r="A519">
        <v>518</v>
      </c>
      <c r="B519" s="2" t="s">
        <v>221</v>
      </c>
      <c r="C519">
        <v>15</v>
      </c>
      <c r="D519">
        <v>17</v>
      </c>
      <c r="E519">
        <f t="shared" si="16"/>
        <v>-2</v>
      </c>
      <c r="F519" s="3">
        <f t="shared" si="17"/>
        <v>-0.11764705882352941</v>
      </c>
      <c r="G519" s="3">
        <v>1.8939090603328154E-2</v>
      </c>
      <c r="H519" s="3">
        <v>5.43347536251804E-2</v>
      </c>
      <c r="I519" s="3">
        <v>1.2108205070711277E-2</v>
      </c>
      <c r="J519" s="3">
        <v>6.2041219649915304E-2</v>
      </c>
      <c r="L519" s="3"/>
      <c r="M519" s="3"/>
      <c r="N519" s="3"/>
      <c r="O519" s="3"/>
    </row>
    <row r="520" spans="1:15" x14ac:dyDescent="0.25">
      <c r="A520">
        <v>519</v>
      </c>
      <c r="B520" s="2" t="s">
        <v>104</v>
      </c>
      <c r="C520">
        <v>16</v>
      </c>
      <c r="D520">
        <v>16</v>
      </c>
      <c r="E520">
        <f t="shared" si="16"/>
        <v>0</v>
      </c>
      <c r="F520" s="3">
        <f t="shared" si="17"/>
        <v>0</v>
      </c>
      <c r="G520" s="3">
        <v>1.9561132096960955E-2</v>
      </c>
      <c r="H520" s="3">
        <v>6.3375271855119E-2</v>
      </c>
      <c r="I520" s="3">
        <v>1.2034699417247205E-2</v>
      </c>
      <c r="J520" s="3">
        <v>5.5481396985656385E-2</v>
      </c>
      <c r="L520" s="3"/>
      <c r="M520" s="3"/>
      <c r="N520" s="3"/>
      <c r="O520" s="3"/>
    </row>
    <row r="521" spans="1:15" x14ac:dyDescent="0.25">
      <c r="A521">
        <v>520</v>
      </c>
      <c r="B521" s="2" t="s">
        <v>450</v>
      </c>
      <c r="C521">
        <v>21</v>
      </c>
      <c r="D521">
        <v>24</v>
      </c>
      <c r="E521">
        <f t="shared" si="16"/>
        <v>-3</v>
      </c>
      <c r="F521" s="3">
        <f t="shared" si="17"/>
        <v>-0.125</v>
      </c>
      <c r="G521" s="3">
        <v>1.9906227822181891E-2</v>
      </c>
      <c r="H521" s="3">
        <v>6.8453350031308702E-2</v>
      </c>
      <c r="I521" s="3">
        <v>2.3594289902621201E-2</v>
      </c>
      <c r="J521" s="3">
        <v>8.6207154505603012E-2</v>
      </c>
      <c r="L521" s="3"/>
      <c r="M521" s="3"/>
      <c r="N521" s="3"/>
      <c r="O521" s="3"/>
    </row>
    <row r="522" spans="1:15" x14ac:dyDescent="0.25">
      <c r="A522">
        <v>521</v>
      </c>
      <c r="B522" s="2" t="s">
        <v>403</v>
      </c>
      <c r="C522">
        <v>20</v>
      </c>
      <c r="D522">
        <v>25</v>
      </c>
      <c r="E522">
        <f t="shared" si="16"/>
        <v>-5</v>
      </c>
      <c r="F522" s="3">
        <f t="shared" si="17"/>
        <v>-0.2</v>
      </c>
      <c r="G522" s="3">
        <v>1.6011347639669458E-2</v>
      </c>
      <c r="H522" s="3">
        <v>6.2146958456109291E-2</v>
      </c>
      <c r="I522" s="3">
        <v>1.895571626602478E-2</v>
      </c>
      <c r="J522" s="3">
        <v>9.2941061425198715E-2</v>
      </c>
      <c r="L522" s="3"/>
      <c r="M522" s="3"/>
      <c r="N522" s="3"/>
      <c r="O522" s="3"/>
    </row>
    <row r="523" spans="1:15" x14ac:dyDescent="0.25">
      <c r="A523">
        <v>522</v>
      </c>
      <c r="B523" s="2" t="s">
        <v>482</v>
      </c>
      <c r="C523">
        <v>21</v>
      </c>
      <c r="D523">
        <v>21</v>
      </c>
      <c r="E523">
        <f t="shared" si="16"/>
        <v>0</v>
      </c>
      <c r="F523" s="3">
        <f t="shared" si="17"/>
        <v>0</v>
      </c>
      <c r="G523" s="3">
        <v>1.7401596615376866E-2</v>
      </c>
      <c r="H523" s="3">
        <v>5.6116440265029266E-2</v>
      </c>
      <c r="I523" s="3">
        <v>1.3187606503983144E-2</v>
      </c>
      <c r="J523" s="3">
        <v>7.9974327409698773E-2</v>
      </c>
      <c r="L523" s="3"/>
      <c r="M523" s="3"/>
      <c r="N523" s="3"/>
      <c r="O523" s="3"/>
    </row>
    <row r="524" spans="1:15" x14ac:dyDescent="0.25">
      <c r="A524">
        <v>523</v>
      </c>
      <c r="B524" s="2" t="s">
        <v>324</v>
      </c>
      <c r="C524">
        <v>19</v>
      </c>
      <c r="D524">
        <v>19</v>
      </c>
      <c r="E524">
        <f t="shared" si="16"/>
        <v>0</v>
      </c>
      <c r="F524" s="3">
        <f t="shared" si="17"/>
        <v>0</v>
      </c>
      <c r="G524" s="3">
        <v>2.073425908312726E-2</v>
      </c>
      <c r="H524" s="3">
        <v>6.2967617858679242E-2</v>
      </c>
      <c r="I524" s="3">
        <v>1.8300995498066071E-2</v>
      </c>
      <c r="J524" s="3">
        <v>7.0529849656984375E-2</v>
      </c>
      <c r="L524" s="3"/>
      <c r="M524" s="3"/>
      <c r="N524" s="3"/>
      <c r="O524" s="3"/>
    </row>
    <row r="525" spans="1:15" x14ac:dyDescent="0.25">
      <c r="A525">
        <v>524</v>
      </c>
      <c r="B525" s="2" t="s">
        <v>525</v>
      </c>
      <c r="C525">
        <v>17</v>
      </c>
      <c r="D525">
        <v>17</v>
      </c>
      <c r="E525">
        <f t="shared" si="16"/>
        <v>0</v>
      </c>
      <c r="F525" s="3">
        <f t="shared" si="17"/>
        <v>0</v>
      </c>
      <c r="G525" s="3">
        <v>2.7246575168865403E-2</v>
      </c>
      <c r="H525" s="3">
        <v>7.3201125552726787E-2</v>
      </c>
      <c r="I525" s="3">
        <v>2.6068002382491223E-2</v>
      </c>
      <c r="J525" s="3">
        <v>8.8193325661680089E-2</v>
      </c>
      <c r="L525" s="3"/>
      <c r="M525" s="3"/>
      <c r="N525" s="3"/>
      <c r="O525" s="3"/>
    </row>
    <row r="526" spans="1:15" x14ac:dyDescent="0.25">
      <c r="A526">
        <v>525</v>
      </c>
      <c r="B526" s="2" t="s">
        <v>247</v>
      </c>
      <c r="C526">
        <v>21</v>
      </c>
      <c r="D526">
        <v>21</v>
      </c>
      <c r="E526">
        <f t="shared" si="16"/>
        <v>0</v>
      </c>
      <c r="F526" s="3">
        <f t="shared" si="17"/>
        <v>0</v>
      </c>
      <c r="G526" s="3">
        <v>1.9780830482277141E-2</v>
      </c>
      <c r="H526" s="3">
        <v>6.6286348000977421E-2</v>
      </c>
      <c r="I526" s="3">
        <v>2.6050259634254353E-2</v>
      </c>
      <c r="J526" s="3">
        <v>7.4607300762069811E-2</v>
      </c>
      <c r="L526" s="3"/>
      <c r="M526" s="3"/>
      <c r="N526" s="3"/>
      <c r="O526" s="3"/>
    </row>
    <row r="527" spans="1:15" x14ac:dyDescent="0.25">
      <c r="A527">
        <v>526</v>
      </c>
      <c r="B527" s="2" t="s">
        <v>325</v>
      </c>
      <c r="C527">
        <v>20</v>
      </c>
      <c r="D527">
        <v>23</v>
      </c>
      <c r="E527">
        <f t="shared" si="16"/>
        <v>-3</v>
      </c>
      <c r="F527" s="3">
        <f t="shared" si="17"/>
        <v>-0.13043478260869565</v>
      </c>
      <c r="G527" s="3">
        <v>3.2577104470302667E-2</v>
      </c>
      <c r="H527" s="3">
        <v>7.3674489841884766E-2</v>
      </c>
      <c r="I527" s="3">
        <v>2.0685396727384994E-2</v>
      </c>
      <c r="J527" s="3">
        <v>8.4513308081450036E-2</v>
      </c>
      <c r="L527" s="3"/>
      <c r="M527" s="3"/>
      <c r="N527" s="3"/>
      <c r="O527" s="3"/>
    </row>
    <row r="528" spans="1:15" x14ac:dyDescent="0.25">
      <c r="A528">
        <v>527</v>
      </c>
      <c r="B528" s="2" t="s">
        <v>163</v>
      </c>
      <c r="C528">
        <v>20</v>
      </c>
      <c r="D528">
        <v>23</v>
      </c>
      <c r="E528">
        <f t="shared" si="16"/>
        <v>-3</v>
      </c>
      <c r="F528" s="3">
        <f t="shared" si="17"/>
        <v>-0.13043478260869565</v>
      </c>
      <c r="G528" s="3">
        <v>1.6680400981626202E-2</v>
      </c>
      <c r="H528" s="3">
        <v>6.2218663646216789E-2</v>
      </c>
      <c r="I528" s="3">
        <v>1.2116382471995582E-2</v>
      </c>
      <c r="J528" s="3">
        <v>7.4605617990532516E-2</v>
      </c>
      <c r="L528" s="3"/>
      <c r="M528" s="3"/>
      <c r="N528" s="3"/>
      <c r="O528" s="3"/>
    </row>
    <row r="529" spans="1:15" x14ac:dyDescent="0.25">
      <c r="A529">
        <v>528</v>
      </c>
      <c r="B529" s="2" t="s">
        <v>438</v>
      </c>
      <c r="C529">
        <v>15</v>
      </c>
      <c r="D529">
        <v>16</v>
      </c>
      <c r="E529">
        <f t="shared" si="16"/>
        <v>-1</v>
      </c>
      <c r="F529" s="3">
        <f t="shared" si="17"/>
        <v>-6.25E-2</v>
      </c>
      <c r="G529" s="3">
        <v>3.1656286349514846E-2</v>
      </c>
      <c r="H529" s="3">
        <v>7.5235694950060675E-2</v>
      </c>
      <c r="I529" s="3">
        <v>2.5545886891352679E-2</v>
      </c>
      <c r="J529" s="3">
        <v>6.9009314140558844E-2</v>
      </c>
      <c r="L529" s="3"/>
      <c r="M529" s="3"/>
      <c r="N529" s="3"/>
      <c r="O529" s="3"/>
    </row>
    <row r="530" spans="1:15" x14ac:dyDescent="0.25">
      <c r="A530">
        <v>529</v>
      </c>
      <c r="B530" s="2" t="s">
        <v>311</v>
      </c>
      <c r="C530">
        <v>17</v>
      </c>
      <c r="D530">
        <v>20</v>
      </c>
      <c r="E530">
        <f t="shared" si="16"/>
        <v>-3</v>
      </c>
      <c r="F530" s="3">
        <f t="shared" si="17"/>
        <v>-0.15</v>
      </c>
      <c r="G530" s="3">
        <v>2.816940166393014E-2</v>
      </c>
      <c r="H530" s="3">
        <v>7.7488050363346675E-2</v>
      </c>
      <c r="I530" s="3">
        <v>2.4225135068199122E-2</v>
      </c>
      <c r="J530" s="3">
        <v>8.7989802139333814E-2</v>
      </c>
      <c r="L530" s="3"/>
      <c r="M530" s="3"/>
      <c r="N530" s="3"/>
      <c r="O530" s="3"/>
    </row>
    <row r="531" spans="1:15" x14ac:dyDescent="0.25">
      <c r="A531">
        <v>530</v>
      </c>
      <c r="B531" s="2" t="s">
        <v>202</v>
      </c>
      <c r="C531">
        <v>26</v>
      </c>
      <c r="D531">
        <v>30</v>
      </c>
      <c r="E531">
        <f t="shared" si="16"/>
        <v>-4</v>
      </c>
      <c r="F531" s="3">
        <f t="shared" si="17"/>
        <v>-0.13333333333333333</v>
      </c>
      <c r="G531" s="3">
        <v>1.8859993496553967E-2</v>
      </c>
      <c r="H531" s="3">
        <v>7.7090491572913367E-2</v>
      </c>
      <c r="I531" s="3">
        <v>2.7806197308207825E-2</v>
      </c>
      <c r="J531" s="3">
        <v>7.0354534481700454E-2</v>
      </c>
      <c r="L531" s="3"/>
      <c r="M531" s="3"/>
      <c r="N531" s="3"/>
      <c r="O531" s="3"/>
    </row>
    <row r="532" spans="1:15" x14ac:dyDescent="0.25">
      <c r="A532">
        <v>531</v>
      </c>
      <c r="B532" s="2" t="s">
        <v>154</v>
      </c>
      <c r="C532">
        <v>23</v>
      </c>
      <c r="D532">
        <v>24</v>
      </c>
      <c r="E532">
        <f t="shared" si="16"/>
        <v>-1</v>
      </c>
      <c r="F532" s="3">
        <f t="shared" si="17"/>
        <v>-4.1666666666666664E-2</v>
      </c>
      <c r="G532" s="3">
        <v>2.9369252733415507E-2</v>
      </c>
      <c r="H532" s="3">
        <v>7.3878081392064185E-2</v>
      </c>
      <c r="I532" s="3">
        <v>2.2745209317998422E-2</v>
      </c>
      <c r="J532" s="3">
        <v>7.742508035801253E-2</v>
      </c>
      <c r="L532" s="3"/>
      <c r="M532" s="3"/>
      <c r="N532" s="3"/>
      <c r="O532" s="3"/>
    </row>
    <row r="533" spans="1:15" x14ac:dyDescent="0.25">
      <c r="A533">
        <v>532</v>
      </c>
      <c r="B533" s="2" t="s">
        <v>123</v>
      </c>
      <c r="C533">
        <v>22</v>
      </c>
      <c r="D533">
        <v>25</v>
      </c>
      <c r="E533">
        <f t="shared" si="16"/>
        <v>-3</v>
      </c>
      <c r="F533" s="3">
        <f t="shared" si="17"/>
        <v>-0.12</v>
      </c>
      <c r="G533" s="3">
        <v>1.9876278881628042E-2</v>
      </c>
      <c r="H533" s="3">
        <v>6.316416943863884E-2</v>
      </c>
      <c r="I533" s="3">
        <v>1.6012609232357186E-2</v>
      </c>
      <c r="J533" s="3">
        <v>5.0349708924906811E-2</v>
      </c>
      <c r="L533" s="3"/>
      <c r="M533" s="3"/>
      <c r="N533" s="3"/>
      <c r="O533" s="3"/>
    </row>
    <row r="534" spans="1:15" x14ac:dyDescent="0.25">
      <c r="A534">
        <v>533</v>
      </c>
      <c r="B534" s="2" t="s">
        <v>384</v>
      </c>
      <c r="C534">
        <v>18</v>
      </c>
      <c r="D534">
        <v>19</v>
      </c>
      <c r="E534">
        <f t="shared" si="16"/>
        <v>-1</v>
      </c>
      <c r="F534" s="3">
        <f t="shared" si="17"/>
        <v>-5.2631578947368418E-2</v>
      </c>
      <c r="G534" s="3">
        <v>2.5582974869821147E-2</v>
      </c>
      <c r="H534" s="3">
        <v>5.8995727000165255E-2</v>
      </c>
      <c r="I534" s="3">
        <v>1.5564863029205343E-2</v>
      </c>
      <c r="J534" s="3">
        <v>4.952539814925136E-2</v>
      </c>
      <c r="L534" s="3"/>
      <c r="M534" s="3"/>
      <c r="N534" s="3"/>
      <c r="O534" s="3"/>
    </row>
    <row r="535" spans="1:15" x14ac:dyDescent="0.25">
      <c r="L535" s="3"/>
      <c r="M535" s="3"/>
      <c r="N535" s="3"/>
      <c r="O535" s="3"/>
    </row>
    <row r="536" spans="1:15" x14ac:dyDescent="0.25">
      <c r="F536" t="s">
        <v>550</v>
      </c>
      <c r="G536" s="3">
        <v>2.0480565299790282E-2</v>
      </c>
      <c r="H536" s="3">
        <v>6.3750143254959257E-2</v>
      </c>
      <c r="I536" s="3">
        <v>1.9277164114433691E-2</v>
      </c>
      <c r="J536" s="3">
        <v>7.1085248746398252E-2</v>
      </c>
    </row>
  </sheetData>
  <sortState xmlns:xlrd2="http://schemas.microsoft.com/office/spreadsheetml/2017/richdata2" ref="O2:O534">
    <sortCondition ref="O2:O5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D99EC-D873-4FC0-87FB-524D407B60B6}">
  <dimension ref="A1:B6"/>
  <sheetViews>
    <sheetView workbookViewId="0">
      <selection activeCell="A8" sqref="A8"/>
    </sheetView>
  </sheetViews>
  <sheetFormatPr defaultRowHeight="15" x14ac:dyDescent="0.25"/>
  <cols>
    <col min="1" max="1" width="41.5703125" bestFit="1" customWidth="1"/>
    <col min="2" max="2" width="156" bestFit="1" customWidth="1"/>
  </cols>
  <sheetData>
    <row r="1" spans="1:2" x14ac:dyDescent="0.25">
      <c r="A1" t="s">
        <v>552</v>
      </c>
      <c r="B1" t="s">
        <v>553</v>
      </c>
    </row>
    <row r="2" spans="1:2" x14ac:dyDescent="0.25">
      <c r="A2" t="s">
        <v>554</v>
      </c>
      <c r="B2" t="s">
        <v>555</v>
      </c>
    </row>
    <row r="3" spans="1:2" x14ac:dyDescent="0.25">
      <c r="A3" t="s">
        <v>556</v>
      </c>
      <c r="B3" s="27" t="s">
        <v>557</v>
      </c>
    </row>
    <row r="4" spans="1:2" x14ac:dyDescent="0.25">
      <c r="A4" t="s">
        <v>558</v>
      </c>
      <c r="B4" t="s">
        <v>559</v>
      </c>
    </row>
    <row r="5" spans="1:2" x14ac:dyDescent="0.25">
      <c r="A5" t="s">
        <v>560</v>
      </c>
      <c r="B5" t="s">
        <v>561</v>
      </c>
    </row>
    <row r="6" spans="1:2" x14ac:dyDescent="0.25">
      <c r="A6" t="s">
        <v>562</v>
      </c>
      <c r="B6" t="s">
        <v>563</v>
      </c>
    </row>
  </sheetData>
  <hyperlinks>
    <hyperlink ref="B3" r:id="rId1" xr:uid="{25506446-143A-4F1A-BDA6-6802946BC29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Dashboard</vt:lpstr>
      <vt:lpstr>data</vt:lpstr>
      <vt:lpstr>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Digby</dc:creator>
  <cp:lastModifiedBy>Michael Digby</cp:lastModifiedBy>
  <dcterms:created xsi:type="dcterms:W3CDTF">2022-06-27T14:49:07Z</dcterms:created>
  <dcterms:modified xsi:type="dcterms:W3CDTF">2022-06-29T13:36:51Z</dcterms:modified>
</cp:coreProperties>
</file>