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sncorg-my.sharepoint.com/personal/caline_umutesi_cpe_org_uk/Documents/"/>
    </mc:Choice>
  </mc:AlternateContent>
  <xr:revisionPtr revIDLastSave="1266" documentId="8_{8341D05C-F8C7-4F5F-94DD-87DDA3E021A5}" xr6:coauthVersionLast="47" xr6:coauthVersionMax="47" xr10:uidLastSave="{8364D25F-5194-49A4-A899-1DFD85DA7199}"/>
  <bookViews>
    <workbookView xWindow="-110" yWindow="-110" windowWidth="19420" windowHeight="10300" xr2:uid="{4A9582FB-007B-4BA6-B452-8B05326F4204}"/>
  </bookViews>
  <sheets>
    <sheet name="Daily Total" sheetId="1" r:id="rId1"/>
    <sheet name="Growth R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0" i="1" l="1"/>
  <c r="E211" i="1" s="1"/>
  <c r="E212" i="1" s="1"/>
  <c r="E213" i="1" s="1"/>
  <c r="D8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8" i="2" l="1"/>
  <c r="E8" i="2" s="1"/>
  <c r="D7" i="2"/>
  <c r="E7" i="2" s="1"/>
  <c r="D6" i="2"/>
  <c r="E6" i="2" s="1"/>
  <c r="D5" i="2"/>
  <c r="E5" i="2" s="1"/>
  <c r="D4" i="2"/>
  <c r="E4" i="2" s="1"/>
  <c r="D3" i="2"/>
  <c r="E3" i="2" s="1"/>
  <c r="D2" i="2"/>
  <c r="H3" i="1"/>
  <c r="E2" i="2" l="1"/>
  <c r="D9" i="2"/>
  <c r="E9" i="2" s="1"/>
  <c r="I3" i="1"/>
  <c r="E3" i="1" l="1"/>
  <c r="E4" i="1" s="1"/>
  <c r="E5" i="1" s="1"/>
  <c r="E6" i="1" s="1"/>
  <c r="E7" i="1" s="1"/>
  <c r="E8" i="1" s="1"/>
  <c r="E9" i="1" s="1"/>
  <c r="J3" i="1"/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</calcChain>
</file>

<file path=xl/sharedStrings.xml><?xml version="1.0" encoding="utf-8"?>
<sst xmlns="http://schemas.openxmlformats.org/spreadsheetml/2006/main" count="19" uniqueCount="18">
  <si>
    <t>Date</t>
  </si>
  <si>
    <t>PharmOutcomes</t>
  </si>
  <si>
    <t>Sonar</t>
  </si>
  <si>
    <t>Total</t>
  </si>
  <si>
    <t xml:space="preserve">Cumulative </t>
  </si>
  <si>
    <t>DAILY TOTAL</t>
  </si>
  <si>
    <t>Month</t>
  </si>
  <si>
    <t>2021/22</t>
  </si>
  <si>
    <t xml:space="preserve">Growth Rate </t>
  </si>
  <si>
    <t xml:space="preserve">September </t>
  </si>
  <si>
    <t>October</t>
  </si>
  <si>
    <t>November</t>
  </si>
  <si>
    <t>December</t>
  </si>
  <si>
    <t>January</t>
  </si>
  <si>
    <t>February</t>
  </si>
  <si>
    <t>March</t>
  </si>
  <si>
    <t>2022/23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</si>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</sst>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809]dd\ mmmm\ yyyy;@"/>
    <numFmt numFmtId="165" formatCode="[$-F800]dddd\,\ mmmm\ dd\,\ yyyy"/>
    <numFmt numFmtId="166" formatCode="0.0%"/>
    <numFmt numFmtId="177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3" fontId="2" fillId="3" borderId="6" xfId="0" applyNumberFormat="1" applyFont="1" applyFill="1" applyBorder="1" applyAlignment="1">
      <alignment horizontal="center"/>
    </xf>
    <xf numFmtId="3" fontId="2" fillId="4" borderId="7" xfId="0" applyNumberFormat="1" applyFont="1" applyFill="1" applyBorder="1" applyAlignment="1">
      <alignment horizontal="center"/>
    </xf>
    <xf numFmtId="3" fontId="2" fillId="5" borderId="5" xfId="0" applyNumberFormat="1" applyFont="1" applyFill="1" applyBorder="1" applyAlignment="1">
      <alignment horizontal="center"/>
    </xf>
    <xf numFmtId="3" fontId="0" fillId="0" borderId="0" xfId="0" applyNumberFormat="1"/>
    <xf numFmtId="3" fontId="2" fillId="3" borderId="4" xfId="0" applyNumberFormat="1" applyFont="1" applyFill="1" applyBorder="1" applyAlignment="1">
      <alignment horizontal="center"/>
    </xf>
    <xf numFmtId="3" fontId="2" fillId="4" borderId="4" xfId="0" applyNumberFormat="1" applyFont="1" applyFill="1" applyBorder="1" applyAlignment="1">
      <alignment horizontal="center"/>
    </xf>
    <xf numFmtId="165" fontId="0" fillId="2" borderId="8" xfId="0" applyNumberFormat="1" applyFill="1" applyBorder="1" applyAlignment="1">
      <alignment horizontal="left"/>
    </xf>
    <xf numFmtId="3" fontId="2" fillId="6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166" fontId="2" fillId="5" borderId="8" xfId="1" applyNumberFormat="1" applyFont="1" applyFill="1" applyBorder="1" applyAlignment="1">
      <alignment horizontal="center"/>
    </xf>
    <xf numFmtId="165" fontId="0" fillId="2" borderId="9" xfId="0" applyNumberFormat="1" applyFill="1" applyBorder="1" applyAlignment="1">
      <alignment horizontal="left"/>
    </xf>
    <xf numFmtId="3" fontId="2" fillId="3" borderId="10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left"/>
    </xf>
    <xf numFmtId="3" fontId="2" fillId="3" borderId="5" xfId="0" applyNumberFormat="1" applyFont="1" applyFill="1" applyBorder="1" applyAlignment="1">
      <alignment horizontal="center"/>
    </xf>
    <xf numFmtId="1" fontId="2" fillId="6" borderId="4" xfId="0" applyNumberFormat="1" applyFont="1" applyFill="1" applyBorder="1" applyAlignment="1">
      <alignment horizontal="center"/>
    </xf>
    <xf numFmtId="3" fontId="2" fillId="4" borderId="8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3" fontId="2" fillId="4" borderId="9" xfId="0" applyNumberFormat="1" applyFont="1" applyFill="1" applyBorder="1" applyAlignment="1">
      <alignment horizontal="center"/>
    </xf>
    <xf numFmtId="3" fontId="2" fillId="5" borderId="4" xfId="0" applyNumberFormat="1" applyFont="1" applyFill="1" applyBorder="1" applyAlignment="1">
      <alignment horizontal="center"/>
    </xf>
    <xf numFmtId="177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E7BEC-B2B2-4EC5-B7BB-5795FEEF0DDB}">
  <dimension ref="A1:J214"/>
  <sheetViews>
    <sheetView tabSelected="1" workbookViewId="0">
      <selection activeCell="G12" sqref="G12"/>
    </sheetView>
  </sheetViews>
  <sheetFormatPr defaultRowHeight="14.5" x14ac:dyDescent="0.35"/>
  <cols>
    <col min="1" max="1" width="18.81640625" customWidth="1"/>
    <col min="2" max="2" width="15.54296875" customWidth="1"/>
    <col min="3" max="3" width="11.7265625" customWidth="1"/>
    <col min="4" max="4" width="11.1796875" customWidth="1"/>
    <col min="5" max="5" width="11.81640625" customWidth="1"/>
    <col min="7" max="7" width="11.81640625" customWidth="1"/>
    <col min="8" max="8" width="9.81640625" bestFit="1" customWidth="1"/>
    <col min="11" max="11" width="10.1796875" bestFit="1" customWidth="1"/>
  </cols>
  <sheetData>
    <row r="1" spans="1:10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10" ht="15" thickBot="1" x14ac:dyDescent="0.4">
      <c r="A2" s="6">
        <v>45170</v>
      </c>
      <c r="B2" s="7">
        <v>36</v>
      </c>
      <c r="C2" s="8"/>
      <c r="D2" s="9">
        <v>36</v>
      </c>
      <c r="E2" s="10">
        <v>36</v>
      </c>
    </row>
    <row r="3" spans="1:10" ht="15" thickBot="1" x14ac:dyDescent="0.4">
      <c r="A3" s="6">
        <v>45171</v>
      </c>
      <c r="B3" s="7">
        <v>21</v>
      </c>
      <c r="C3" s="8"/>
      <c r="D3" s="9">
        <f t="shared" ref="D3:D66" si="0">SUM(B3:C3)</f>
        <v>21</v>
      </c>
      <c r="E3" s="10">
        <f>SUM(E2,D3)</f>
        <v>57</v>
      </c>
      <c r="G3" s="11" t="s">
        <v>5</v>
      </c>
      <c r="H3" s="12">
        <f>SUM(B2:B213)</f>
        <v>3085648</v>
      </c>
      <c r="I3" s="13">
        <f>SUM(C2:C213)</f>
        <v>505637</v>
      </c>
      <c r="J3" s="14">
        <f>SUM(D2:D213)</f>
        <v>3591285</v>
      </c>
    </row>
    <row r="4" spans="1:10" x14ac:dyDescent="0.35">
      <c r="A4" s="6">
        <v>45172</v>
      </c>
      <c r="B4" s="7">
        <v>19</v>
      </c>
      <c r="C4" s="8"/>
      <c r="D4" s="9">
        <f t="shared" si="0"/>
        <v>19</v>
      </c>
      <c r="E4" s="10">
        <f>SUM(E3,D4)</f>
        <v>76</v>
      </c>
    </row>
    <row r="5" spans="1:10" x14ac:dyDescent="0.35">
      <c r="A5" s="6">
        <v>45173</v>
      </c>
      <c r="B5" s="7">
        <v>127</v>
      </c>
      <c r="C5" s="8"/>
      <c r="D5" s="9">
        <f t="shared" si="0"/>
        <v>127</v>
      </c>
      <c r="E5" s="10">
        <f t="shared" ref="E5:E19" si="1">SUM(E4,D5)</f>
        <v>203</v>
      </c>
      <c r="H5" s="15"/>
      <c r="I5" s="15"/>
    </row>
    <row r="6" spans="1:10" x14ac:dyDescent="0.35">
      <c r="A6" s="6">
        <v>45174</v>
      </c>
      <c r="B6" s="7">
        <v>161</v>
      </c>
      <c r="C6" s="8">
        <v>1</v>
      </c>
      <c r="D6" s="9">
        <f t="shared" si="0"/>
        <v>162</v>
      </c>
      <c r="E6" s="10">
        <f t="shared" si="1"/>
        <v>365</v>
      </c>
      <c r="H6" s="15"/>
      <c r="I6" s="15"/>
      <c r="J6" s="15"/>
    </row>
    <row r="7" spans="1:10" x14ac:dyDescent="0.35">
      <c r="A7" s="6">
        <v>45175</v>
      </c>
      <c r="B7" s="7">
        <v>570</v>
      </c>
      <c r="C7" s="8">
        <v>39</v>
      </c>
      <c r="D7" s="9">
        <f t="shared" si="0"/>
        <v>609</v>
      </c>
      <c r="E7" s="10">
        <f t="shared" si="1"/>
        <v>974</v>
      </c>
      <c r="G7" s="15"/>
      <c r="H7" s="15"/>
    </row>
    <row r="8" spans="1:10" x14ac:dyDescent="0.35">
      <c r="A8" s="6">
        <v>45176</v>
      </c>
      <c r="B8" s="16">
        <v>1229</v>
      </c>
      <c r="C8" s="8">
        <v>334</v>
      </c>
      <c r="D8" s="9">
        <f t="shared" si="0"/>
        <v>1563</v>
      </c>
      <c r="E8" s="10">
        <f t="shared" si="1"/>
        <v>2537</v>
      </c>
      <c r="G8" s="15"/>
      <c r="H8" s="15"/>
      <c r="J8" s="15"/>
    </row>
    <row r="9" spans="1:10" x14ac:dyDescent="0.35">
      <c r="A9" s="6">
        <v>45177</v>
      </c>
      <c r="B9" s="16">
        <v>2104</v>
      </c>
      <c r="C9" s="17">
        <v>548</v>
      </c>
      <c r="D9" s="9">
        <f t="shared" si="0"/>
        <v>2652</v>
      </c>
      <c r="E9" s="10">
        <f t="shared" si="1"/>
        <v>5189</v>
      </c>
    </row>
    <row r="10" spans="1:10" x14ac:dyDescent="0.35">
      <c r="A10" s="6">
        <v>45178</v>
      </c>
      <c r="B10" s="16">
        <v>456</v>
      </c>
      <c r="C10" s="17">
        <v>78</v>
      </c>
      <c r="D10" s="9">
        <f t="shared" si="0"/>
        <v>534</v>
      </c>
      <c r="E10" s="10">
        <f t="shared" si="1"/>
        <v>5723</v>
      </c>
    </row>
    <row r="11" spans="1:10" x14ac:dyDescent="0.35">
      <c r="A11" s="6">
        <v>45179</v>
      </c>
      <c r="B11" s="16">
        <v>45</v>
      </c>
      <c r="C11" s="17">
        <v>19</v>
      </c>
      <c r="D11" s="9">
        <f t="shared" si="0"/>
        <v>64</v>
      </c>
      <c r="E11" s="10">
        <f t="shared" si="1"/>
        <v>5787</v>
      </c>
      <c r="H11" s="15"/>
    </row>
    <row r="12" spans="1:10" x14ac:dyDescent="0.35">
      <c r="A12" s="6">
        <v>45180</v>
      </c>
      <c r="B12" s="16">
        <v>8765</v>
      </c>
      <c r="C12" s="17">
        <v>1448</v>
      </c>
      <c r="D12" s="9">
        <f t="shared" si="0"/>
        <v>10213</v>
      </c>
      <c r="E12" s="10">
        <f t="shared" si="1"/>
        <v>16000</v>
      </c>
    </row>
    <row r="13" spans="1:10" x14ac:dyDescent="0.35">
      <c r="A13" s="6">
        <v>45181</v>
      </c>
      <c r="B13" s="16">
        <v>14708</v>
      </c>
      <c r="C13" s="8">
        <v>2568</v>
      </c>
      <c r="D13" s="9">
        <f t="shared" si="0"/>
        <v>17276</v>
      </c>
      <c r="E13" s="10">
        <f t="shared" si="1"/>
        <v>33276</v>
      </c>
      <c r="G13" s="15"/>
    </row>
    <row r="14" spans="1:10" x14ac:dyDescent="0.35">
      <c r="A14" s="6">
        <v>45182</v>
      </c>
      <c r="B14" s="16">
        <v>41460</v>
      </c>
      <c r="C14" s="17">
        <v>5073</v>
      </c>
      <c r="D14" s="9">
        <f t="shared" si="0"/>
        <v>46533</v>
      </c>
      <c r="E14" s="10">
        <f t="shared" si="1"/>
        <v>79809</v>
      </c>
      <c r="G14" s="15"/>
    </row>
    <row r="15" spans="1:10" x14ac:dyDescent="0.35">
      <c r="A15" s="6">
        <v>45183</v>
      </c>
      <c r="B15" s="16">
        <v>44140</v>
      </c>
      <c r="C15" s="17">
        <v>6233</v>
      </c>
      <c r="D15" s="9">
        <f t="shared" si="0"/>
        <v>50373</v>
      </c>
      <c r="E15" s="10">
        <f t="shared" si="1"/>
        <v>130182</v>
      </c>
    </row>
    <row r="16" spans="1:10" x14ac:dyDescent="0.35">
      <c r="A16" s="6">
        <v>45184</v>
      </c>
      <c r="B16" s="16">
        <v>44053</v>
      </c>
      <c r="C16" s="17">
        <v>6418</v>
      </c>
      <c r="D16" s="9">
        <f t="shared" si="0"/>
        <v>50471</v>
      </c>
      <c r="E16" s="10">
        <f t="shared" si="1"/>
        <v>180653</v>
      </c>
    </row>
    <row r="17" spans="1:8" x14ac:dyDescent="0.35">
      <c r="A17" s="6">
        <v>45185</v>
      </c>
      <c r="B17" s="16">
        <v>18067</v>
      </c>
      <c r="C17" s="17">
        <v>3640</v>
      </c>
      <c r="D17" s="9">
        <f t="shared" si="0"/>
        <v>21707</v>
      </c>
      <c r="E17" s="10">
        <f t="shared" si="1"/>
        <v>202360</v>
      </c>
    </row>
    <row r="18" spans="1:8" x14ac:dyDescent="0.35">
      <c r="A18" s="6">
        <v>45186</v>
      </c>
      <c r="B18" s="16">
        <v>3526</v>
      </c>
      <c r="C18" s="17">
        <v>519</v>
      </c>
      <c r="D18" s="9">
        <f t="shared" si="0"/>
        <v>4045</v>
      </c>
      <c r="E18" s="10">
        <f t="shared" si="1"/>
        <v>206405</v>
      </c>
    </row>
    <row r="19" spans="1:8" x14ac:dyDescent="0.35">
      <c r="A19" s="6">
        <v>45187</v>
      </c>
      <c r="B19" s="16">
        <v>62937</v>
      </c>
      <c r="C19" s="17">
        <v>10338</v>
      </c>
      <c r="D19" s="9">
        <f t="shared" si="0"/>
        <v>73275</v>
      </c>
      <c r="E19" s="10">
        <f t="shared" si="1"/>
        <v>279680</v>
      </c>
    </row>
    <row r="20" spans="1:8" x14ac:dyDescent="0.35">
      <c r="A20" s="6">
        <v>45188</v>
      </c>
      <c r="B20" s="16">
        <v>72703</v>
      </c>
      <c r="C20" s="17">
        <v>12237</v>
      </c>
      <c r="D20" s="9">
        <f t="shared" si="0"/>
        <v>84940</v>
      </c>
      <c r="E20" s="29">
        <f t="shared" ref="E20:E86" si="2">SUM(E19,D20)</f>
        <v>364620</v>
      </c>
    </row>
    <row r="21" spans="1:8" x14ac:dyDescent="0.35">
      <c r="A21" s="6">
        <v>45189</v>
      </c>
      <c r="B21" s="16">
        <v>72613</v>
      </c>
      <c r="C21" s="17">
        <v>11667</v>
      </c>
      <c r="D21" s="9">
        <f t="shared" si="0"/>
        <v>84280</v>
      </c>
      <c r="E21" s="29">
        <f t="shared" si="2"/>
        <v>448900</v>
      </c>
    </row>
    <row r="22" spans="1:8" x14ac:dyDescent="0.35">
      <c r="A22" s="6">
        <v>45190</v>
      </c>
      <c r="B22" s="16">
        <v>85586</v>
      </c>
      <c r="C22" s="17">
        <v>12905</v>
      </c>
      <c r="D22" s="9">
        <f t="shared" si="0"/>
        <v>98491</v>
      </c>
      <c r="E22" s="29">
        <f t="shared" si="2"/>
        <v>547391</v>
      </c>
      <c r="G22" s="15"/>
    </row>
    <row r="23" spans="1:8" x14ac:dyDescent="0.35">
      <c r="A23" s="6">
        <v>45191</v>
      </c>
      <c r="B23" s="16">
        <v>82898</v>
      </c>
      <c r="C23" s="17">
        <v>13144</v>
      </c>
      <c r="D23" s="9">
        <f t="shared" si="0"/>
        <v>96042</v>
      </c>
      <c r="E23" s="29">
        <f t="shared" si="2"/>
        <v>643433</v>
      </c>
      <c r="F23" s="15"/>
    </row>
    <row r="24" spans="1:8" x14ac:dyDescent="0.35">
      <c r="A24" s="6">
        <v>45192</v>
      </c>
      <c r="B24" s="16">
        <v>33667</v>
      </c>
      <c r="C24" s="17">
        <v>7230</v>
      </c>
      <c r="D24" s="9">
        <f t="shared" si="0"/>
        <v>40897</v>
      </c>
      <c r="E24" s="29">
        <f t="shared" si="2"/>
        <v>684330</v>
      </c>
      <c r="G24" s="15"/>
    </row>
    <row r="25" spans="1:8" x14ac:dyDescent="0.35">
      <c r="A25" s="6">
        <v>45193</v>
      </c>
      <c r="B25" s="16">
        <v>11203</v>
      </c>
      <c r="C25" s="17">
        <v>1477</v>
      </c>
      <c r="D25" s="9">
        <f t="shared" si="0"/>
        <v>12680</v>
      </c>
      <c r="E25" s="29">
        <f t="shared" si="2"/>
        <v>697010</v>
      </c>
      <c r="F25" s="15"/>
    </row>
    <row r="26" spans="1:8" x14ac:dyDescent="0.35">
      <c r="A26" s="6">
        <v>45194</v>
      </c>
      <c r="B26" s="16">
        <v>88204</v>
      </c>
      <c r="C26" s="17">
        <v>12955</v>
      </c>
      <c r="D26" s="9">
        <f t="shared" si="0"/>
        <v>101159</v>
      </c>
      <c r="E26" s="29">
        <f t="shared" si="2"/>
        <v>798169</v>
      </c>
    </row>
    <row r="27" spans="1:8" x14ac:dyDescent="0.35">
      <c r="A27" s="6">
        <v>45195</v>
      </c>
      <c r="B27" s="16">
        <v>92495</v>
      </c>
      <c r="C27" s="17">
        <v>13623</v>
      </c>
      <c r="D27" s="9">
        <f t="shared" si="0"/>
        <v>106118</v>
      </c>
      <c r="E27" s="29">
        <f t="shared" si="2"/>
        <v>904287</v>
      </c>
      <c r="G27" s="15"/>
    </row>
    <row r="28" spans="1:8" x14ac:dyDescent="0.35">
      <c r="A28" s="6">
        <v>45196</v>
      </c>
      <c r="B28" s="16">
        <v>89289</v>
      </c>
      <c r="C28" s="17">
        <v>13631</v>
      </c>
      <c r="D28" s="9">
        <f t="shared" si="0"/>
        <v>102920</v>
      </c>
      <c r="E28" s="29">
        <f t="shared" si="2"/>
        <v>1007207</v>
      </c>
    </row>
    <row r="29" spans="1:8" x14ac:dyDescent="0.35">
      <c r="A29" s="6">
        <v>45197</v>
      </c>
      <c r="B29" s="16">
        <v>92524</v>
      </c>
      <c r="C29" s="17">
        <v>14779</v>
      </c>
      <c r="D29" s="9">
        <f t="shared" si="0"/>
        <v>107303</v>
      </c>
      <c r="E29" s="29">
        <f t="shared" si="2"/>
        <v>1114510</v>
      </c>
      <c r="G29" s="15"/>
      <c r="H29" s="15"/>
    </row>
    <row r="30" spans="1:8" x14ac:dyDescent="0.35">
      <c r="A30" s="6">
        <v>45198</v>
      </c>
      <c r="B30" s="16">
        <v>90902</v>
      </c>
      <c r="C30" s="17">
        <v>12879</v>
      </c>
      <c r="D30" s="9">
        <f t="shared" si="0"/>
        <v>103781</v>
      </c>
      <c r="E30" s="29">
        <f t="shared" si="2"/>
        <v>1218291</v>
      </c>
    </row>
    <row r="31" spans="1:8" x14ac:dyDescent="0.35">
      <c r="A31" s="6">
        <v>45199</v>
      </c>
      <c r="B31" s="16">
        <v>36320</v>
      </c>
      <c r="C31" s="17">
        <v>9366</v>
      </c>
      <c r="D31" s="9">
        <f t="shared" si="0"/>
        <v>45686</v>
      </c>
      <c r="E31" s="29">
        <f t="shared" si="2"/>
        <v>1263977</v>
      </c>
    </row>
    <row r="32" spans="1:8" x14ac:dyDescent="0.35">
      <c r="A32" s="6">
        <v>45200</v>
      </c>
      <c r="B32" s="16">
        <v>11113</v>
      </c>
      <c r="C32" s="17">
        <v>1514</v>
      </c>
      <c r="D32" s="9">
        <f t="shared" si="0"/>
        <v>12627</v>
      </c>
      <c r="E32" s="29">
        <f t="shared" si="2"/>
        <v>1276604</v>
      </c>
      <c r="F32" s="15"/>
      <c r="G32" s="15"/>
    </row>
    <row r="33" spans="1:8" x14ac:dyDescent="0.35">
      <c r="A33" s="6">
        <v>45201</v>
      </c>
      <c r="B33" s="16">
        <v>93100</v>
      </c>
      <c r="C33" s="17">
        <v>14103</v>
      </c>
      <c r="D33" s="9">
        <f t="shared" si="0"/>
        <v>107203</v>
      </c>
      <c r="E33" s="29">
        <f t="shared" si="2"/>
        <v>1383807</v>
      </c>
      <c r="G33" s="15"/>
    </row>
    <row r="34" spans="1:8" x14ac:dyDescent="0.35">
      <c r="A34" s="6">
        <v>45202</v>
      </c>
      <c r="B34" s="16">
        <v>96513</v>
      </c>
      <c r="C34" s="17">
        <v>13608</v>
      </c>
      <c r="D34" s="9">
        <f t="shared" si="0"/>
        <v>110121</v>
      </c>
      <c r="E34" s="29">
        <f t="shared" si="2"/>
        <v>1493928</v>
      </c>
    </row>
    <row r="35" spans="1:8" x14ac:dyDescent="0.35">
      <c r="A35" s="6">
        <v>45203</v>
      </c>
      <c r="B35" s="16">
        <v>91548</v>
      </c>
      <c r="C35" s="17">
        <v>14108</v>
      </c>
      <c r="D35" s="9">
        <f t="shared" si="0"/>
        <v>105656</v>
      </c>
      <c r="E35" s="29">
        <f t="shared" si="2"/>
        <v>1599584</v>
      </c>
      <c r="F35" s="15"/>
    </row>
    <row r="36" spans="1:8" x14ac:dyDescent="0.35">
      <c r="A36" s="6">
        <v>45204</v>
      </c>
      <c r="B36" s="16">
        <v>91233</v>
      </c>
      <c r="C36" s="17">
        <v>13290</v>
      </c>
      <c r="D36" s="9">
        <f t="shared" si="0"/>
        <v>104523</v>
      </c>
      <c r="E36" s="29">
        <f t="shared" si="2"/>
        <v>1704107</v>
      </c>
      <c r="G36" s="15"/>
      <c r="H36" s="15"/>
    </row>
    <row r="37" spans="1:8" x14ac:dyDescent="0.35">
      <c r="A37" s="6">
        <v>45205</v>
      </c>
      <c r="B37" s="16">
        <v>80902</v>
      </c>
      <c r="C37" s="17">
        <v>12418</v>
      </c>
      <c r="D37" s="9">
        <f t="shared" si="0"/>
        <v>93320</v>
      </c>
      <c r="E37" s="29">
        <f t="shared" si="2"/>
        <v>1797427</v>
      </c>
    </row>
    <row r="38" spans="1:8" x14ac:dyDescent="0.35">
      <c r="A38" s="6">
        <v>45206</v>
      </c>
      <c r="B38" s="16">
        <v>38184</v>
      </c>
      <c r="C38" s="17">
        <v>7984</v>
      </c>
      <c r="D38" s="9">
        <f t="shared" si="0"/>
        <v>46168</v>
      </c>
      <c r="E38" s="29">
        <f t="shared" si="2"/>
        <v>1843595</v>
      </c>
    </row>
    <row r="39" spans="1:8" x14ac:dyDescent="0.35">
      <c r="A39" s="6">
        <v>45207</v>
      </c>
      <c r="B39" s="16">
        <v>11576</v>
      </c>
      <c r="C39" s="17">
        <v>1042</v>
      </c>
      <c r="D39" s="9">
        <f t="shared" si="0"/>
        <v>12618</v>
      </c>
      <c r="E39" s="29">
        <f t="shared" si="2"/>
        <v>1856213</v>
      </c>
      <c r="H39" s="15"/>
    </row>
    <row r="40" spans="1:8" x14ac:dyDescent="0.35">
      <c r="A40" s="6">
        <v>45208</v>
      </c>
      <c r="B40" s="16">
        <v>89288</v>
      </c>
      <c r="C40" s="17">
        <v>12344</v>
      </c>
      <c r="D40" s="9">
        <f t="shared" si="0"/>
        <v>101632</v>
      </c>
      <c r="E40" s="29">
        <f t="shared" si="2"/>
        <v>1957845</v>
      </c>
    </row>
    <row r="41" spans="1:8" x14ac:dyDescent="0.35">
      <c r="A41" s="6">
        <v>45209</v>
      </c>
      <c r="B41" s="16">
        <v>89003</v>
      </c>
      <c r="C41" s="17">
        <v>11619</v>
      </c>
      <c r="D41" s="9">
        <f t="shared" si="0"/>
        <v>100622</v>
      </c>
      <c r="E41" s="29">
        <f t="shared" si="2"/>
        <v>2058467</v>
      </c>
    </row>
    <row r="42" spans="1:8" x14ac:dyDescent="0.35">
      <c r="A42" s="6">
        <v>45210</v>
      </c>
      <c r="B42" s="16">
        <v>81121</v>
      </c>
      <c r="C42" s="17">
        <v>11105</v>
      </c>
      <c r="D42" s="9">
        <f t="shared" si="0"/>
        <v>92226</v>
      </c>
      <c r="E42" s="29">
        <f t="shared" si="2"/>
        <v>2150693</v>
      </c>
    </row>
    <row r="43" spans="1:8" x14ac:dyDescent="0.35">
      <c r="A43" s="6">
        <v>45211</v>
      </c>
      <c r="B43" s="16">
        <v>75463</v>
      </c>
      <c r="C43" s="17">
        <v>9944</v>
      </c>
      <c r="D43" s="9">
        <f t="shared" si="0"/>
        <v>85407</v>
      </c>
      <c r="E43" s="29">
        <f t="shared" si="2"/>
        <v>2236100</v>
      </c>
    </row>
    <row r="44" spans="1:8" x14ac:dyDescent="0.35">
      <c r="A44" s="6">
        <v>45212</v>
      </c>
      <c r="B44" s="16">
        <v>70123</v>
      </c>
      <c r="C44" s="17">
        <v>9559</v>
      </c>
      <c r="D44" s="9">
        <f t="shared" si="0"/>
        <v>79682</v>
      </c>
      <c r="E44" s="29">
        <f t="shared" si="2"/>
        <v>2315782</v>
      </c>
    </row>
    <row r="45" spans="1:8" x14ac:dyDescent="0.35">
      <c r="A45" s="6">
        <v>45213</v>
      </c>
      <c r="B45" s="16">
        <v>29652</v>
      </c>
      <c r="C45" s="17">
        <v>5361</v>
      </c>
      <c r="D45" s="9">
        <f t="shared" si="0"/>
        <v>35013</v>
      </c>
      <c r="E45" s="29">
        <f t="shared" si="2"/>
        <v>2350795</v>
      </c>
    </row>
    <row r="46" spans="1:8" x14ac:dyDescent="0.35">
      <c r="A46" s="6">
        <v>45214</v>
      </c>
      <c r="B46" s="16">
        <v>10201</v>
      </c>
      <c r="C46" s="17">
        <v>1073</v>
      </c>
      <c r="D46" s="9">
        <f t="shared" si="0"/>
        <v>11274</v>
      </c>
      <c r="E46" s="29">
        <f t="shared" si="2"/>
        <v>2362069</v>
      </c>
    </row>
    <row r="47" spans="1:8" x14ac:dyDescent="0.35">
      <c r="A47" s="6">
        <v>45215</v>
      </c>
      <c r="B47" s="16">
        <v>64937</v>
      </c>
      <c r="C47" s="17">
        <v>9063</v>
      </c>
      <c r="D47" s="9">
        <f t="shared" si="0"/>
        <v>74000</v>
      </c>
      <c r="E47" s="29">
        <f t="shared" si="2"/>
        <v>2436069</v>
      </c>
    </row>
    <row r="48" spans="1:8" x14ac:dyDescent="0.35">
      <c r="A48" s="6">
        <v>45216</v>
      </c>
      <c r="B48" s="16">
        <v>63918</v>
      </c>
      <c r="C48" s="17">
        <v>9278</v>
      </c>
      <c r="D48" s="9">
        <f t="shared" si="0"/>
        <v>73196</v>
      </c>
      <c r="E48" s="29">
        <f t="shared" si="2"/>
        <v>2509265</v>
      </c>
    </row>
    <row r="49" spans="1:6" x14ac:dyDescent="0.35">
      <c r="A49" s="6">
        <v>45217</v>
      </c>
      <c r="B49" s="16">
        <v>58431</v>
      </c>
      <c r="C49" s="17">
        <v>8471</v>
      </c>
      <c r="D49" s="9">
        <f t="shared" si="0"/>
        <v>66902</v>
      </c>
      <c r="E49" s="29">
        <f t="shared" si="2"/>
        <v>2576167</v>
      </c>
    </row>
    <row r="50" spans="1:6" x14ac:dyDescent="0.35">
      <c r="A50" s="6">
        <v>45218</v>
      </c>
      <c r="B50" s="16">
        <v>56185</v>
      </c>
      <c r="C50" s="17">
        <v>7312</v>
      </c>
      <c r="D50" s="9">
        <f t="shared" si="0"/>
        <v>63497</v>
      </c>
      <c r="E50" s="29">
        <f t="shared" si="2"/>
        <v>2639664</v>
      </c>
    </row>
    <row r="51" spans="1:6" x14ac:dyDescent="0.35">
      <c r="A51" s="6">
        <v>45219</v>
      </c>
      <c r="B51" s="16">
        <v>49963</v>
      </c>
      <c r="C51" s="17">
        <v>7553</v>
      </c>
      <c r="D51" s="9">
        <f t="shared" si="0"/>
        <v>57516</v>
      </c>
      <c r="E51" s="29">
        <f t="shared" si="2"/>
        <v>2697180</v>
      </c>
    </row>
    <row r="52" spans="1:6" x14ac:dyDescent="0.35">
      <c r="A52" s="6">
        <v>45220</v>
      </c>
      <c r="B52" s="16">
        <v>21231</v>
      </c>
      <c r="C52" s="17">
        <v>4842</v>
      </c>
      <c r="D52" s="9">
        <f t="shared" si="0"/>
        <v>26073</v>
      </c>
      <c r="E52" s="29">
        <f t="shared" si="2"/>
        <v>2723253</v>
      </c>
    </row>
    <row r="53" spans="1:6" x14ac:dyDescent="0.35">
      <c r="A53" s="6">
        <v>45221</v>
      </c>
      <c r="B53" s="16">
        <v>6992</v>
      </c>
      <c r="C53" s="17">
        <v>884</v>
      </c>
      <c r="D53" s="9">
        <f t="shared" si="0"/>
        <v>7876</v>
      </c>
      <c r="E53" s="29">
        <f t="shared" si="2"/>
        <v>2731129</v>
      </c>
      <c r="F53" s="15"/>
    </row>
    <row r="54" spans="1:6" x14ac:dyDescent="0.35">
      <c r="A54" s="6">
        <v>45222</v>
      </c>
      <c r="B54" s="16">
        <v>43943</v>
      </c>
      <c r="C54" s="17">
        <v>6920</v>
      </c>
      <c r="D54" s="9">
        <f t="shared" si="0"/>
        <v>50863</v>
      </c>
      <c r="E54" s="29">
        <f t="shared" si="2"/>
        <v>2781992</v>
      </c>
    </row>
    <row r="55" spans="1:6" x14ac:dyDescent="0.35">
      <c r="A55" s="6">
        <v>45223</v>
      </c>
      <c r="B55" s="16">
        <v>38674</v>
      </c>
      <c r="C55" s="17">
        <v>6189</v>
      </c>
      <c r="D55" s="9">
        <f t="shared" si="0"/>
        <v>44863</v>
      </c>
      <c r="E55" s="29">
        <f t="shared" si="2"/>
        <v>2826855</v>
      </c>
    </row>
    <row r="56" spans="1:6" x14ac:dyDescent="0.35">
      <c r="A56" s="6">
        <v>45224</v>
      </c>
      <c r="B56" s="16">
        <v>34829</v>
      </c>
      <c r="C56" s="17">
        <v>5657</v>
      </c>
      <c r="D56" s="9">
        <f t="shared" si="0"/>
        <v>40486</v>
      </c>
      <c r="E56" s="29">
        <f t="shared" si="2"/>
        <v>2867341</v>
      </c>
    </row>
    <row r="57" spans="1:6" x14ac:dyDescent="0.35">
      <c r="A57" s="6">
        <v>45225</v>
      </c>
      <c r="B57" s="16">
        <v>32507</v>
      </c>
      <c r="C57" s="17">
        <v>5362</v>
      </c>
      <c r="D57" s="9">
        <f t="shared" si="0"/>
        <v>37869</v>
      </c>
      <c r="E57" s="29">
        <f t="shared" si="2"/>
        <v>2905210</v>
      </c>
    </row>
    <row r="58" spans="1:6" x14ac:dyDescent="0.35">
      <c r="A58" s="6">
        <v>45226</v>
      </c>
      <c r="B58" s="16">
        <v>32419</v>
      </c>
      <c r="C58" s="17">
        <v>5669</v>
      </c>
      <c r="D58" s="9">
        <f t="shared" si="0"/>
        <v>38088</v>
      </c>
      <c r="E58" s="29">
        <f t="shared" si="2"/>
        <v>2943298</v>
      </c>
    </row>
    <row r="59" spans="1:6" x14ac:dyDescent="0.35">
      <c r="A59" s="6">
        <v>45227</v>
      </c>
      <c r="B59" s="16">
        <v>12700</v>
      </c>
      <c r="C59" s="17">
        <v>3080</v>
      </c>
      <c r="D59" s="9">
        <f t="shared" si="0"/>
        <v>15780</v>
      </c>
      <c r="E59" s="29">
        <f t="shared" si="2"/>
        <v>2959078</v>
      </c>
    </row>
    <row r="60" spans="1:6" x14ac:dyDescent="0.35">
      <c r="A60" s="6">
        <v>45228</v>
      </c>
      <c r="B60" s="16">
        <v>3188</v>
      </c>
      <c r="C60" s="17">
        <v>642</v>
      </c>
      <c r="D60" s="9">
        <f t="shared" si="0"/>
        <v>3830</v>
      </c>
      <c r="E60" s="29">
        <f t="shared" si="2"/>
        <v>2962908</v>
      </c>
    </row>
    <row r="61" spans="1:6" x14ac:dyDescent="0.35">
      <c r="A61" s="6">
        <v>45229</v>
      </c>
      <c r="B61" s="16">
        <v>29155</v>
      </c>
      <c r="C61" s="17">
        <v>5598</v>
      </c>
      <c r="D61" s="9">
        <f t="shared" si="0"/>
        <v>34753</v>
      </c>
      <c r="E61" s="29">
        <f t="shared" si="2"/>
        <v>2997661</v>
      </c>
      <c r="F61" s="15"/>
    </row>
    <row r="62" spans="1:6" x14ac:dyDescent="0.35">
      <c r="A62" s="6">
        <v>45230</v>
      </c>
      <c r="B62" s="16">
        <v>27601</v>
      </c>
      <c r="C62" s="17">
        <v>5680</v>
      </c>
      <c r="D62" s="9">
        <f t="shared" si="0"/>
        <v>33281</v>
      </c>
      <c r="E62" s="29">
        <f t="shared" si="2"/>
        <v>3030942</v>
      </c>
      <c r="F62" s="15"/>
    </row>
    <row r="63" spans="1:6" x14ac:dyDescent="0.35">
      <c r="A63" s="6">
        <v>45231</v>
      </c>
      <c r="B63" s="16">
        <v>22527</v>
      </c>
      <c r="C63" s="17">
        <v>3698</v>
      </c>
      <c r="D63" s="9">
        <f t="shared" si="0"/>
        <v>26225</v>
      </c>
      <c r="E63" s="29">
        <f t="shared" si="2"/>
        <v>3057167</v>
      </c>
      <c r="F63" s="15"/>
    </row>
    <row r="64" spans="1:6" x14ac:dyDescent="0.35">
      <c r="A64" s="6">
        <v>45232</v>
      </c>
      <c r="B64" s="16">
        <v>20973</v>
      </c>
      <c r="C64" s="17">
        <v>3688</v>
      </c>
      <c r="D64" s="9">
        <f t="shared" si="0"/>
        <v>24661</v>
      </c>
      <c r="E64" s="29">
        <f t="shared" si="2"/>
        <v>3081828</v>
      </c>
      <c r="F64" s="15"/>
    </row>
    <row r="65" spans="1:6" x14ac:dyDescent="0.35">
      <c r="A65" s="6">
        <v>45233</v>
      </c>
      <c r="B65" s="16">
        <v>23644</v>
      </c>
      <c r="C65" s="17">
        <v>4589</v>
      </c>
      <c r="D65" s="9">
        <f t="shared" si="0"/>
        <v>28233</v>
      </c>
      <c r="E65" s="29">
        <f t="shared" si="2"/>
        <v>3110061</v>
      </c>
      <c r="F65" s="15"/>
    </row>
    <row r="66" spans="1:6" x14ac:dyDescent="0.35">
      <c r="A66" s="6">
        <v>45234</v>
      </c>
      <c r="B66" s="16">
        <v>9432</v>
      </c>
      <c r="C66" s="17">
        <v>2666</v>
      </c>
      <c r="D66" s="9">
        <f t="shared" si="0"/>
        <v>12098</v>
      </c>
      <c r="E66" s="29">
        <f t="shared" si="2"/>
        <v>3122159</v>
      </c>
      <c r="F66" s="15"/>
    </row>
    <row r="67" spans="1:6" x14ac:dyDescent="0.35">
      <c r="A67" s="6">
        <v>45235</v>
      </c>
      <c r="B67" s="16">
        <v>1784</v>
      </c>
      <c r="C67" s="17">
        <v>311</v>
      </c>
      <c r="D67" s="9">
        <f t="shared" ref="D67:D130" si="3">SUM(B67:C67)</f>
        <v>2095</v>
      </c>
      <c r="E67" s="29">
        <f t="shared" si="2"/>
        <v>3124254</v>
      </c>
    </row>
    <row r="68" spans="1:6" x14ac:dyDescent="0.35">
      <c r="A68" s="6">
        <v>45236</v>
      </c>
      <c r="B68" s="16">
        <v>20927</v>
      </c>
      <c r="C68" s="17">
        <v>4284</v>
      </c>
      <c r="D68" s="9">
        <f t="shared" si="3"/>
        <v>25211</v>
      </c>
      <c r="E68" s="29">
        <f t="shared" si="2"/>
        <v>3149465</v>
      </c>
    </row>
    <row r="69" spans="1:6" x14ac:dyDescent="0.35">
      <c r="A69" s="6">
        <v>45237</v>
      </c>
      <c r="B69" s="16">
        <v>20230</v>
      </c>
      <c r="C69" s="17">
        <v>3473</v>
      </c>
      <c r="D69" s="9">
        <f t="shared" si="3"/>
        <v>23703</v>
      </c>
      <c r="E69" s="29">
        <f t="shared" si="2"/>
        <v>3173168</v>
      </c>
    </row>
    <row r="70" spans="1:6" x14ac:dyDescent="0.35">
      <c r="A70" s="6">
        <v>45238</v>
      </c>
      <c r="B70" s="16">
        <v>18356</v>
      </c>
      <c r="C70" s="17">
        <v>3105</v>
      </c>
      <c r="D70" s="9">
        <f t="shared" si="3"/>
        <v>21461</v>
      </c>
      <c r="E70" s="29">
        <f t="shared" si="2"/>
        <v>3194629</v>
      </c>
    </row>
    <row r="71" spans="1:6" x14ac:dyDescent="0.35">
      <c r="A71" s="6">
        <v>45239</v>
      </c>
      <c r="B71" s="16">
        <v>17395</v>
      </c>
      <c r="C71" s="17">
        <v>3122</v>
      </c>
      <c r="D71" s="9">
        <f t="shared" si="3"/>
        <v>20517</v>
      </c>
      <c r="E71" s="29">
        <f t="shared" si="2"/>
        <v>3215146</v>
      </c>
    </row>
    <row r="72" spans="1:6" x14ac:dyDescent="0.35">
      <c r="A72" s="6">
        <v>45240</v>
      </c>
      <c r="B72" s="16">
        <v>17926</v>
      </c>
      <c r="C72" s="17">
        <v>3483</v>
      </c>
      <c r="D72" s="9">
        <f t="shared" si="3"/>
        <v>21409</v>
      </c>
      <c r="E72" s="29">
        <f t="shared" si="2"/>
        <v>3236555</v>
      </c>
    </row>
    <row r="73" spans="1:6" x14ac:dyDescent="0.35">
      <c r="A73" s="6">
        <v>45241</v>
      </c>
      <c r="B73" s="16">
        <v>6809</v>
      </c>
      <c r="C73" s="17">
        <v>1988</v>
      </c>
      <c r="D73" s="9">
        <f t="shared" si="3"/>
        <v>8797</v>
      </c>
      <c r="E73" s="29">
        <f t="shared" si="2"/>
        <v>3245352</v>
      </c>
    </row>
    <row r="74" spans="1:6" x14ac:dyDescent="0.35">
      <c r="A74" s="6">
        <v>45242</v>
      </c>
      <c r="B74" s="16">
        <v>1697</v>
      </c>
      <c r="C74" s="17">
        <v>183</v>
      </c>
      <c r="D74" s="9">
        <f t="shared" si="3"/>
        <v>1880</v>
      </c>
      <c r="E74" s="29">
        <f t="shared" si="2"/>
        <v>3247232</v>
      </c>
    </row>
    <row r="75" spans="1:6" x14ac:dyDescent="0.35">
      <c r="A75" s="6">
        <v>45243</v>
      </c>
      <c r="B75" s="16">
        <v>14567</v>
      </c>
      <c r="C75" s="17">
        <v>2677</v>
      </c>
      <c r="D75" s="9">
        <f t="shared" si="3"/>
        <v>17244</v>
      </c>
      <c r="E75" s="29">
        <f t="shared" si="2"/>
        <v>3264476</v>
      </c>
    </row>
    <row r="76" spans="1:6" x14ac:dyDescent="0.35">
      <c r="A76" s="6">
        <v>45244</v>
      </c>
      <c r="B76" s="16">
        <v>14316</v>
      </c>
      <c r="C76" s="17">
        <v>2535</v>
      </c>
      <c r="D76" s="9">
        <f t="shared" si="3"/>
        <v>16851</v>
      </c>
      <c r="E76" s="29">
        <f t="shared" si="2"/>
        <v>3281327</v>
      </c>
    </row>
    <row r="77" spans="1:6" x14ac:dyDescent="0.35">
      <c r="A77" s="6">
        <v>45245</v>
      </c>
      <c r="B77" s="16">
        <v>14068</v>
      </c>
      <c r="C77" s="17">
        <v>2741</v>
      </c>
      <c r="D77" s="9">
        <f t="shared" si="3"/>
        <v>16809</v>
      </c>
      <c r="E77" s="29">
        <f t="shared" si="2"/>
        <v>3298136</v>
      </c>
    </row>
    <row r="78" spans="1:6" x14ac:dyDescent="0.35">
      <c r="A78" s="6">
        <v>45246</v>
      </c>
      <c r="B78" s="16">
        <v>13010</v>
      </c>
      <c r="C78" s="17">
        <v>2511</v>
      </c>
      <c r="D78" s="9">
        <f t="shared" si="3"/>
        <v>15521</v>
      </c>
      <c r="E78" s="29">
        <f t="shared" si="2"/>
        <v>3313657</v>
      </c>
    </row>
    <row r="79" spans="1:6" x14ac:dyDescent="0.35">
      <c r="A79" s="6">
        <v>45247</v>
      </c>
      <c r="B79" s="16">
        <v>14132</v>
      </c>
      <c r="C79" s="17">
        <v>2898</v>
      </c>
      <c r="D79" s="9">
        <f t="shared" si="3"/>
        <v>17030</v>
      </c>
      <c r="E79" s="29">
        <f t="shared" si="2"/>
        <v>3330687</v>
      </c>
    </row>
    <row r="80" spans="1:6" x14ac:dyDescent="0.35">
      <c r="A80" s="6">
        <v>45248</v>
      </c>
      <c r="B80" s="16">
        <v>5253</v>
      </c>
      <c r="C80" s="17">
        <v>1764</v>
      </c>
      <c r="D80" s="9">
        <f t="shared" si="3"/>
        <v>7017</v>
      </c>
      <c r="E80" s="29">
        <f t="shared" si="2"/>
        <v>3337704</v>
      </c>
    </row>
    <row r="81" spans="1:8" x14ac:dyDescent="0.35">
      <c r="A81" s="6">
        <v>45249</v>
      </c>
      <c r="B81" s="16">
        <v>908</v>
      </c>
      <c r="C81" s="17">
        <v>246</v>
      </c>
      <c r="D81" s="33">
        <f>SUM(B81:C81)</f>
        <v>1154</v>
      </c>
      <c r="E81" s="29">
        <f t="shared" si="2"/>
        <v>3338858</v>
      </c>
    </row>
    <row r="82" spans="1:8" x14ac:dyDescent="0.35">
      <c r="A82" s="6">
        <v>45250</v>
      </c>
      <c r="B82" s="16">
        <v>12450</v>
      </c>
      <c r="C82" s="17">
        <v>2575</v>
      </c>
      <c r="D82" s="9">
        <f t="shared" si="3"/>
        <v>15025</v>
      </c>
      <c r="E82" s="29">
        <f t="shared" si="2"/>
        <v>3353883</v>
      </c>
    </row>
    <row r="83" spans="1:8" x14ac:dyDescent="0.35">
      <c r="A83" s="6">
        <v>45251</v>
      </c>
      <c r="B83" s="16">
        <v>11415</v>
      </c>
      <c r="C83" s="17">
        <v>2344</v>
      </c>
      <c r="D83" s="9">
        <f t="shared" si="3"/>
        <v>13759</v>
      </c>
      <c r="E83" s="29">
        <f t="shared" si="2"/>
        <v>3367642</v>
      </c>
    </row>
    <row r="84" spans="1:8" x14ac:dyDescent="0.35">
      <c r="A84" s="6">
        <v>45252</v>
      </c>
      <c r="B84" s="16">
        <v>10587</v>
      </c>
      <c r="C84" s="17">
        <v>2322</v>
      </c>
      <c r="D84" s="9">
        <f t="shared" si="3"/>
        <v>12909</v>
      </c>
      <c r="E84" s="29">
        <f t="shared" si="2"/>
        <v>3380551</v>
      </c>
    </row>
    <row r="85" spans="1:8" x14ac:dyDescent="0.35">
      <c r="A85" s="6">
        <v>45253</v>
      </c>
      <c r="B85" s="16">
        <v>10182</v>
      </c>
      <c r="C85" s="17">
        <v>2016</v>
      </c>
      <c r="D85" s="9">
        <f t="shared" si="3"/>
        <v>12198</v>
      </c>
      <c r="E85" s="29">
        <f t="shared" si="2"/>
        <v>3392749</v>
      </c>
    </row>
    <row r="86" spans="1:8" x14ac:dyDescent="0.35">
      <c r="A86" s="6">
        <v>45254</v>
      </c>
      <c r="B86" s="16">
        <v>11345</v>
      </c>
      <c r="C86" s="17">
        <v>2170</v>
      </c>
      <c r="D86" s="9">
        <f t="shared" si="3"/>
        <v>13515</v>
      </c>
      <c r="E86" s="29">
        <f t="shared" si="2"/>
        <v>3406264</v>
      </c>
    </row>
    <row r="87" spans="1:8" x14ac:dyDescent="0.35">
      <c r="A87" s="6">
        <v>45255</v>
      </c>
      <c r="B87" s="16">
        <v>4738</v>
      </c>
      <c r="C87" s="17">
        <v>1594</v>
      </c>
      <c r="D87" s="9">
        <f t="shared" si="3"/>
        <v>6332</v>
      </c>
      <c r="E87" s="29">
        <f t="shared" ref="E87:E150" si="4">SUM(E86,D87)</f>
        <v>3412596</v>
      </c>
    </row>
    <row r="88" spans="1:8" x14ac:dyDescent="0.35">
      <c r="A88" s="6">
        <v>45256</v>
      </c>
      <c r="B88" s="16">
        <v>908</v>
      </c>
      <c r="C88" s="17">
        <v>160</v>
      </c>
      <c r="D88" s="9">
        <f t="shared" si="3"/>
        <v>1068</v>
      </c>
      <c r="E88" s="29">
        <f t="shared" si="4"/>
        <v>3413664</v>
      </c>
    </row>
    <row r="89" spans="1:8" x14ac:dyDescent="0.35">
      <c r="A89" s="6">
        <v>45257</v>
      </c>
      <c r="B89" s="16">
        <v>9756</v>
      </c>
      <c r="C89" s="17">
        <v>2477</v>
      </c>
      <c r="D89" s="9">
        <f t="shared" si="3"/>
        <v>12233</v>
      </c>
      <c r="E89" s="29">
        <f t="shared" si="4"/>
        <v>3425897</v>
      </c>
      <c r="H89" s="15"/>
    </row>
    <row r="90" spans="1:8" x14ac:dyDescent="0.35">
      <c r="A90" s="6">
        <v>45258</v>
      </c>
      <c r="B90" s="16">
        <v>9360</v>
      </c>
      <c r="C90" s="17">
        <v>2170</v>
      </c>
      <c r="D90" s="9">
        <f t="shared" si="3"/>
        <v>11530</v>
      </c>
      <c r="E90" s="29">
        <f t="shared" si="4"/>
        <v>3437427</v>
      </c>
    </row>
    <row r="91" spans="1:8" x14ac:dyDescent="0.35">
      <c r="A91" s="6">
        <v>45259</v>
      </c>
      <c r="B91" s="16">
        <v>9047</v>
      </c>
      <c r="C91" s="17">
        <v>1933</v>
      </c>
      <c r="D91" s="9">
        <f t="shared" si="3"/>
        <v>10980</v>
      </c>
      <c r="E91" s="29">
        <f t="shared" si="4"/>
        <v>3448407</v>
      </c>
    </row>
    <row r="92" spans="1:8" x14ac:dyDescent="0.35">
      <c r="A92" s="6">
        <v>45260</v>
      </c>
      <c r="B92" s="16">
        <v>8171</v>
      </c>
      <c r="C92" s="17">
        <v>2041</v>
      </c>
      <c r="D92" s="9">
        <f t="shared" si="3"/>
        <v>10212</v>
      </c>
      <c r="E92" s="29">
        <f t="shared" si="4"/>
        <v>3458619</v>
      </c>
      <c r="F92" s="15"/>
    </row>
    <row r="93" spans="1:8" x14ac:dyDescent="0.35">
      <c r="A93" s="6">
        <v>45261</v>
      </c>
      <c r="B93" s="16">
        <v>7814</v>
      </c>
      <c r="C93" s="17">
        <v>1787</v>
      </c>
      <c r="D93" s="9">
        <f t="shared" si="3"/>
        <v>9601</v>
      </c>
      <c r="E93" s="29">
        <f t="shared" si="4"/>
        <v>3468220</v>
      </c>
      <c r="G93" s="15"/>
    </row>
    <row r="94" spans="1:8" x14ac:dyDescent="0.35">
      <c r="A94" s="6">
        <v>45262</v>
      </c>
      <c r="B94" s="16">
        <v>3021</v>
      </c>
      <c r="C94" s="17">
        <v>1184</v>
      </c>
      <c r="D94" s="9">
        <f t="shared" si="3"/>
        <v>4205</v>
      </c>
      <c r="E94" s="29">
        <f t="shared" si="4"/>
        <v>3472425</v>
      </c>
    </row>
    <row r="95" spans="1:8" x14ac:dyDescent="0.35">
      <c r="A95" s="6">
        <v>45263</v>
      </c>
      <c r="B95" s="16">
        <v>528</v>
      </c>
      <c r="C95" s="17">
        <v>165</v>
      </c>
      <c r="D95" s="9">
        <f t="shared" si="3"/>
        <v>693</v>
      </c>
      <c r="E95" s="29">
        <f t="shared" si="4"/>
        <v>3473118</v>
      </c>
    </row>
    <row r="96" spans="1:8" x14ac:dyDescent="0.35">
      <c r="A96" s="6">
        <v>45264</v>
      </c>
      <c r="B96" s="16">
        <v>6943</v>
      </c>
      <c r="C96" s="17">
        <v>1649</v>
      </c>
      <c r="D96" s="9">
        <f t="shared" si="3"/>
        <v>8592</v>
      </c>
      <c r="E96" s="29">
        <f t="shared" si="4"/>
        <v>3481710</v>
      </c>
    </row>
    <row r="97" spans="1:8" x14ac:dyDescent="0.35">
      <c r="A97" s="6">
        <v>45265</v>
      </c>
      <c r="B97" s="16">
        <v>6170</v>
      </c>
      <c r="C97" s="17">
        <v>1326</v>
      </c>
      <c r="D97" s="9">
        <f t="shared" si="3"/>
        <v>7496</v>
      </c>
      <c r="E97" s="29">
        <f t="shared" si="4"/>
        <v>3489206</v>
      </c>
    </row>
    <row r="98" spans="1:8" x14ac:dyDescent="0.35">
      <c r="A98" s="6">
        <v>45266</v>
      </c>
      <c r="B98" s="16">
        <v>5840</v>
      </c>
      <c r="C98" s="17">
        <v>1565</v>
      </c>
      <c r="D98" s="9">
        <f t="shared" si="3"/>
        <v>7405</v>
      </c>
      <c r="E98" s="29">
        <f t="shared" si="4"/>
        <v>3496611</v>
      </c>
    </row>
    <row r="99" spans="1:8" x14ac:dyDescent="0.35">
      <c r="A99" s="6">
        <v>45267</v>
      </c>
      <c r="B99" s="16">
        <v>5520</v>
      </c>
      <c r="C99" s="17">
        <v>1356</v>
      </c>
      <c r="D99" s="9">
        <f t="shared" si="3"/>
        <v>6876</v>
      </c>
      <c r="E99" s="29">
        <f t="shared" si="4"/>
        <v>3503487</v>
      </c>
      <c r="H99" s="15"/>
    </row>
    <row r="100" spans="1:8" x14ac:dyDescent="0.35">
      <c r="A100" s="6">
        <v>45268</v>
      </c>
      <c r="B100" s="16">
        <v>6181</v>
      </c>
      <c r="C100" s="17">
        <v>1394</v>
      </c>
      <c r="D100" s="9">
        <f t="shared" si="3"/>
        <v>7575</v>
      </c>
      <c r="E100" s="29">
        <f t="shared" si="4"/>
        <v>3511062</v>
      </c>
    </row>
    <row r="101" spans="1:8" x14ac:dyDescent="0.35">
      <c r="A101" s="6">
        <v>45269</v>
      </c>
      <c r="B101" s="16">
        <v>2221</v>
      </c>
      <c r="C101" s="17">
        <v>902</v>
      </c>
      <c r="D101" s="9">
        <f t="shared" si="3"/>
        <v>3123</v>
      </c>
      <c r="E101" s="29">
        <f t="shared" si="4"/>
        <v>3514185</v>
      </c>
      <c r="G101" s="15"/>
    </row>
    <row r="102" spans="1:8" x14ac:dyDescent="0.35">
      <c r="A102" s="6">
        <v>45270</v>
      </c>
      <c r="B102" s="16">
        <v>562</v>
      </c>
      <c r="C102" s="17">
        <v>192</v>
      </c>
      <c r="D102" s="9">
        <f t="shared" si="3"/>
        <v>754</v>
      </c>
      <c r="E102" s="29">
        <f t="shared" si="4"/>
        <v>3514939</v>
      </c>
    </row>
    <row r="103" spans="1:8" x14ac:dyDescent="0.35">
      <c r="A103" s="6">
        <v>45271</v>
      </c>
      <c r="B103" s="16">
        <v>5140</v>
      </c>
      <c r="C103" s="17">
        <v>1314</v>
      </c>
      <c r="D103" s="9">
        <f t="shared" si="3"/>
        <v>6454</v>
      </c>
      <c r="E103" s="29">
        <f t="shared" si="4"/>
        <v>3521393</v>
      </c>
    </row>
    <row r="104" spans="1:8" x14ac:dyDescent="0.35">
      <c r="A104" s="6">
        <v>45272</v>
      </c>
      <c r="B104" s="16">
        <v>4612</v>
      </c>
      <c r="C104" s="17">
        <v>1125</v>
      </c>
      <c r="D104" s="9">
        <f t="shared" si="3"/>
        <v>5737</v>
      </c>
      <c r="E104" s="29">
        <f t="shared" si="4"/>
        <v>3527130</v>
      </c>
    </row>
    <row r="105" spans="1:8" x14ac:dyDescent="0.35">
      <c r="A105" s="6">
        <v>45273</v>
      </c>
      <c r="B105" s="16">
        <v>4236</v>
      </c>
      <c r="C105" s="17">
        <v>1128</v>
      </c>
      <c r="D105" s="9">
        <f t="shared" si="3"/>
        <v>5364</v>
      </c>
      <c r="E105" s="29">
        <f t="shared" si="4"/>
        <v>3532494</v>
      </c>
    </row>
    <row r="106" spans="1:8" x14ac:dyDescent="0.35">
      <c r="A106" s="6">
        <v>45274</v>
      </c>
      <c r="B106" s="16">
        <v>4716</v>
      </c>
      <c r="C106" s="17">
        <v>1198</v>
      </c>
      <c r="D106" s="9">
        <f t="shared" si="3"/>
        <v>5914</v>
      </c>
      <c r="E106" s="29">
        <f t="shared" si="4"/>
        <v>3538408</v>
      </c>
    </row>
    <row r="107" spans="1:8" x14ac:dyDescent="0.35">
      <c r="A107" s="6">
        <v>45275</v>
      </c>
      <c r="B107" s="16">
        <v>5486</v>
      </c>
      <c r="C107" s="17">
        <v>1334</v>
      </c>
      <c r="D107" s="9">
        <f t="shared" si="3"/>
        <v>6820</v>
      </c>
      <c r="E107" s="29">
        <f t="shared" si="4"/>
        <v>3545228</v>
      </c>
    </row>
    <row r="108" spans="1:8" x14ac:dyDescent="0.35">
      <c r="A108" s="6">
        <v>45276</v>
      </c>
      <c r="B108" s="16">
        <v>807</v>
      </c>
      <c r="C108" s="17">
        <v>461</v>
      </c>
      <c r="D108" s="9">
        <f t="shared" si="3"/>
        <v>1268</v>
      </c>
      <c r="E108" s="29">
        <f t="shared" si="4"/>
        <v>3546496</v>
      </c>
    </row>
    <row r="109" spans="1:8" x14ac:dyDescent="0.35">
      <c r="A109" s="6">
        <v>45277</v>
      </c>
      <c r="B109" s="16">
        <v>116</v>
      </c>
      <c r="C109" s="17">
        <v>41</v>
      </c>
      <c r="D109" s="9">
        <f t="shared" si="3"/>
        <v>157</v>
      </c>
      <c r="E109" s="29">
        <f t="shared" si="4"/>
        <v>3546653</v>
      </c>
    </row>
    <row r="110" spans="1:8" x14ac:dyDescent="0.35">
      <c r="A110" s="6">
        <v>45278</v>
      </c>
      <c r="B110" s="16">
        <v>2326</v>
      </c>
      <c r="C110" s="17">
        <v>760</v>
      </c>
      <c r="D110" s="9">
        <f t="shared" si="3"/>
        <v>3086</v>
      </c>
      <c r="E110" s="29">
        <f t="shared" si="4"/>
        <v>3549739</v>
      </c>
    </row>
    <row r="111" spans="1:8" x14ac:dyDescent="0.35">
      <c r="A111" s="6">
        <v>45279</v>
      </c>
      <c r="B111" s="16">
        <v>2060</v>
      </c>
      <c r="C111" s="17">
        <v>517</v>
      </c>
      <c r="D111" s="9">
        <f t="shared" si="3"/>
        <v>2577</v>
      </c>
      <c r="E111" s="29">
        <f t="shared" si="4"/>
        <v>3552316</v>
      </c>
    </row>
    <row r="112" spans="1:8" x14ac:dyDescent="0.35">
      <c r="A112" s="6">
        <v>45280</v>
      </c>
      <c r="B112" s="16">
        <v>1937</v>
      </c>
      <c r="C112" s="17">
        <v>486</v>
      </c>
      <c r="D112" s="9">
        <f t="shared" si="3"/>
        <v>2423</v>
      </c>
      <c r="E112" s="29">
        <f t="shared" si="4"/>
        <v>3554739</v>
      </c>
    </row>
    <row r="113" spans="1:7" x14ac:dyDescent="0.35">
      <c r="A113" s="6">
        <v>45281</v>
      </c>
      <c r="B113" s="16">
        <v>1462</v>
      </c>
      <c r="C113" s="17">
        <v>471</v>
      </c>
      <c r="D113" s="9">
        <f t="shared" si="3"/>
        <v>1933</v>
      </c>
      <c r="E113" s="29">
        <f t="shared" si="4"/>
        <v>3556672</v>
      </c>
    </row>
    <row r="114" spans="1:7" x14ac:dyDescent="0.35">
      <c r="A114" s="6">
        <v>45282</v>
      </c>
      <c r="B114" s="16">
        <v>1309</v>
      </c>
      <c r="C114" s="17">
        <v>456</v>
      </c>
      <c r="D114" s="9">
        <f t="shared" si="3"/>
        <v>1765</v>
      </c>
      <c r="E114" s="29">
        <f t="shared" si="4"/>
        <v>3558437</v>
      </c>
    </row>
    <row r="115" spans="1:7" x14ac:dyDescent="0.35">
      <c r="A115" s="6">
        <v>45283</v>
      </c>
      <c r="B115" s="16">
        <v>396</v>
      </c>
      <c r="C115" s="17">
        <v>237</v>
      </c>
      <c r="D115" s="9">
        <f t="shared" si="3"/>
        <v>633</v>
      </c>
      <c r="E115" s="29">
        <f t="shared" si="4"/>
        <v>3559070</v>
      </c>
    </row>
    <row r="116" spans="1:7" x14ac:dyDescent="0.35">
      <c r="A116" s="6">
        <v>45284</v>
      </c>
      <c r="B116" s="16">
        <v>40</v>
      </c>
      <c r="C116" s="17">
        <v>56</v>
      </c>
      <c r="D116" s="9">
        <f t="shared" si="3"/>
        <v>96</v>
      </c>
      <c r="E116" s="29">
        <f t="shared" si="4"/>
        <v>3559166</v>
      </c>
    </row>
    <row r="117" spans="1:7" x14ac:dyDescent="0.35">
      <c r="A117" s="6">
        <v>45285</v>
      </c>
      <c r="B117" s="16">
        <v>13</v>
      </c>
      <c r="C117" s="17">
        <v>13</v>
      </c>
      <c r="D117" s="9">
        <f t="shared" si="3"/>
        <v>26</v>
      </c>
      <c r="E117" s="29">
        <f t="shared" si="4"/>
        <v>3559192</v>
      </c>
    </row>
    <row r="118" spans="1:7" x14ac:dyDescent="0.35">
      <c r="A118" s="6">
        <v>45286</v>
      </c>
      <c r="B118" s="16">
        <v>16</v>
      </c>
      <c r="C118" s="17">
        <v>22</v>
      </c>
      <c r="D118" s="9">
        <f t="shared" si="3"/>
        <v>38</v>
      </c>
      <c r="E118" s="29">
        <f t="shared" si="4"/>
        <v>3559230</v>
      </c>
    </row>
    <row r="119" spans="1:7" x14ac:dyDescent="0.35">
      <c r="A119" s="6">
        <v>45287</v>
      </c>
      <c r="B119" s="16">
        <v>754</v>
      </c>
      <c r="C119" s="17">
        <v>282</v>
      </c>
      <c r="D119" s="9">
        <f t="shared" si="3"/>
        <v>1036</v>
      </c>
      <c r="E119" s="29">
        <f t="shared" si="4"/>
        <v>3560266</v>
      </c>
    </row>
    <row r="120" spans="1:7" x14ac:dyDescent="0.35">
      <c r="A120" s="6">
        <v>45288</v>
      </c>
      <c r="B120" s="16">
        <v>954</v>
      </c>
      <c r="C120" s="17">
        <v>443</v>
      </c>
      <c r="D120" s="9">
        <f t="shared" si="3"/>
        <v>1397</v>
      </c>
      <c r="E120" s="29">
        <f t="shared" si="4"/>
        <v>3561663</v>
      </c>
    </row>
    <row r="121" spans="1:7" x14ac:dyDescent="0.35">
      <c r="A121" s="6">
        <v>45289</v>
      </c>
      <c r="B121" s="16">
        <v>920</v>
      </c>
      <c r="C121" s="17">
        <v>391</v>
      </c>
      <c r="D121" s="9">
        <f t="shared" si="3"/>
        <v>1311</v>
      </c>
      <c r="E121" s="29">
        <f t="shared" si="4"/>
        <v>3562974</v>
      </c>
    </row>
    <row r="122" spans="1:7" x14ac:dyDescent="0.35">
      <c r="A122" s="6">
        <v>45290</v>
      </c>
      <c r="B122" s="16">
        <v>692</v>
      </c>
      <c r="C122" s="17">
        <v>256</v>
      </c>
      <c r="D122" s="9">
        <f t="shared" si="3"/>
        <v>948</v>
      </c>
      <c r="E122" s="29">
        <f t="shared" si="4"/>
        <v>3563922</v>
      </c>
      <c r="F122" s="15"/>
    </row>
    <row r="123" spans="1:7" x14ac:dyDescent="0.35">
      <c r="A123" s="6">
        <v>45291</v>
      </c>
      <c r="B123" s="16">
        <v>56</v>
      </c>
      <c r="C123" s="17">
        <v>65</v>
      </c>
      <c r="D123" s="9">
        <f t="shared" si="3"/>
        <v>121</v>
      </c>
      <c r="E123" s="29">
        <f t="shared" si="4"/>
        <v>3564043</v>
      </c>
    </row>
    <row r="124" spans="1:7" x14ac:dyDescent="0.35">
      <c r="A124" s="6">
        <v>45292</v>
      </c>
      <c r="B124" s="16">
        <v>52</v>
      </c>
      <c r="C124" s="17">
        <v>9</v>
      </c>
      <c r="D124" s="9">
        <f t="shared" si="3"/>
        <v>61</v>
      </c>
      <c r="E124" s="29">
        <f t="shared" si="4"/>
        <v>3564104</v>
      </c>
      <c r="G124" s="15"/>
    </row>
    <row r="125" spans="1:7" x14ac:dyDescent="0.35">
      <c r="A125" s="6">
        <v>45293</v>
      </c>
      <c r="B125" s="16">
        <v>987</v>
      </c>
      <c r="C125" s="17">
        <v>264</v>
      </c>
      <c r="D125" s="9">
        <f t="shared" si="3"/>
        <v>1251</v>
      </c>
      <c r="E125" s="29">
        <f t="shared" si="4"/>
        <v>3565355</v>
      </c>
      <c r="G125" s="15"/>
    </row>
    <row r="126" spans="1:7" x14ac:dyDescent="0.35">
      <c r="A126" s="6">
        <v>45294</v>
      </c>
      <c r="B126" s="16">
        <v>969</v>
      </c>
      <c r="C126" s="17">
        <v>253</v>
      </c>
      <c r="D126" s="9">
        <f t="shared" si="3"/>
        <v>1222</v>
      </c>
      <c r="E126" s="29">
        <f t="shared" si="4"/>
        <v>3566577</v>
      </c>
    </row>
    <row r="127" spans="1:7" x14ac:dyDescent="0.35">
      <c r="A127" s="6">
        <v>45295</v>
      </c>
      <c r="B127" s="16">
        <v>1025</v>
      </c>
      <c r="C127" s="17">
        <v>280</v>
      </c>
      <c r="D127" s="9">
        <f t="shared" si="3"/>
        <v>1305</v>
      </c>
      <c r="E127" s="29">
        <f t="shared" si="4"/>
        <v>3567882</v>
      </c>
    </row>
    <row r="128" spans="1:7" x14ac:dyDescent="0.35">
      <c r="A128" s="6">
        <v>45296</v>
      </c>
      <c r="B128" s="16">
        <v>1090</v>
      </c>
      <c r="C128" s="17">
        <v>369</v>
      </c>
      <c r="D128" s="9">
        <f t="shared" si="3"/>
        <v>1459</v>
      </c>
      <c r="E128" s="29">
        <f t="shared" si="4"/>
        <v>3569341</v>
      </c>
    </row>
    <row r="129" spans="1:5" x14ac:dyDescent="0.35">
      <c r="A129" s="6">
        <v>45297</v>
      </c>
      <c r="B129" s="16">
        <v>346</v>
      </c>
      <c r="C129" s="17">
        <v>132</v>
      </c>
      <c r="D129" s="9">
        <f t="shared" si="3"/>
        <v>478</v>
      </c>
      <c r="E129" s="29">
        <f t="shared" si="4"/>
        <v>3569819</v>
      </c>
    </row>
    <row r="130" spans="1:5" x14ac:dyDescent="0.35">
      <c r="A130" s="6">
        <v>45298</v>
      </c>
      <c r="B130" s="16">
        <v>54</v>
      </c>
      <c r="C130" s="17">
        <v>66</v>
      </c>
      <c r="D130" s="9">
        <f t="shared" si="3"/>
        <v>120</v>
      </c>
      <c r="E130" s="29">
        <f t="shared" si="4"/>
        <v>3569939</v>
      </c>
    </row>
    <row r="131" spans="1:5" x14ac:dyDescent="0.35">
      <c r="A131" s="6">
        <v>45299</v>
      </c>
      <c r="B131" s="16">
        <v>947</v>
      </c>
      <c r="C131" s="17">
        <v>253</v>
      </c>
      <c r="D131" s="9">
        <f t="shared" ref="D131:D194" si="5">SUM(B131:C131)</f>
        <v>1200</v>
      </c>
      <c r="E131" s="29">
        <f t="shared" si="4"/>
        <v>3571139</v>
      </c>
    </row>
    <row r="132" spans="1:5" x14ac:dyDescent="0.35">
      <c r="A132" s="6">
        <v>45300</v>
      </c>
      <c r="B132" s="16">
        <v>893</v>
      </c>
      <c r="C132" s="17">
        <v>255</v>
      </c>
      <c r="D132" s="9">
        <f t="shared" si="5"/>
        <v>1148</v>
      </c>
      <c r="E132" s="29">
        <f t="shared" si="4"/>
        <v>3572287</v>
      </c>
    </row>
    <row r="133" spans="1:5" x14ac:dyDescent="0.35">
      <c r="A133" s="6">
        <v>45301</v>
      </c>
      <c r="B133" s="16">
        <v>933</v>
      </c>
      <c r="C133" s="17">
        <v>218</v>
      </c>
      <c r="D133" s="9">
        <f t="shared" si="5"/>
        <v>1151</v>
      </c>
      <c r="E133" s="29">
        <f t="shared" si="4"/>
        <v>3573438</v>
      </c>
    </row>
    <row r="134" spans="1:5" x14ac:dyDescent="0.35">
      <c r="A134" s="6">
        <v>45302</v>
      </c>
      <c r="B134" s="16">
        <v>726</v>
      </c>
      <c r="C134" s="17">
        <v>227</v>
      </c>
      <c r="D134" s="9">
        <f t="shared" si="5"/>
        <v>953</v>
      </c>
      <c r="E134" s="29">
        <f t="shared" si="4"/>
        <v>3574391</v>
      </c>
    </row>
    <row r="135" spans="1:5" x14ac:dyDescent="0.35">
      <c r="A135" s="6">
        <v>45303</v>
      </c>
      <c r="B135" s="16">
        <v>756</v>
      </c>
      <c r="C135" s="17">
        <v>194</v>
      </c>
      <c r="D135" s="9">
        <f t="shared" si="5"/>
        <v>950</v>
      </c>
      <c r="E135" s="29">
        <f t="shared" si="4"/>
        <v>3575341</v>
      </c>
    </row>
    <row r="136" spans="1:5" x14ac:dyDescent="0.35">
      <c r="A136" s="6">
        <v>45304</v>
      </c>
      <c r="B136" s="16">
        <v>284</v>
      </c>
      <c r="C136" s="17">
        <v>174</v>
      </c>
      <c r="D136" s="9">
        <f t="shared" si="5"/>
        <v>458</v>
      </c>
      <c r="E136" s="29">
        <f t="shared" si="4"/>
        <v>3575799</v>
      </c>
    </row>
    <row r="137" spans="1:5" x14ac:dyDescent="0.35">
      <c r="A137" s="6">
        <v>45305</v>
      </c>
      <c r="B137" s="16">
        <v>36</v>
      </c>
      <c r="C137" s="17">
        <v>23</v>
      </c>
      <c r="D137" s="9">
        <f t="shared" si="5"/>
        <v>59</v>
      </c>
      <c r="E137" s="29">
        <f t="shared" si="4"/>
        <v>3575858</v>
      </c>
    </row>
    <row r="138" spans="1:5" x14ac:dyDescent="0.35">
      <c r="A138" s="6">
        <v>45306</v>
      </c>
      <c r="B138" s="16">
        <v>645</v>
      </c>
      <c r="C138" s="17">
        <v>169</v>
      </c>
      <c r="D138" s="9">
        <f t="shared" si="5"/>
        <v>814</v>
      </c>
      <c r="E138" s="29">
        <f t="shared" si="4"/>
        <v>3576672</v>
      </c>
    </row>
    <row r="139" spans="1:5" x14ac:dyDescent="0.35">
      <c r="A139" s="6">
        <v>45307</v>
      </c>
      <c r="B139" s="16">
        <v>572</v>
      </c>
      <c r="C139" s="17">
        <v>232</v>
      </c>
      <c r="D139" s="9">
        <f t="shared" si="5"/>
        <v>804</v>
      </c>
      <c r="E139" s="29">
        <f t="shared" si="4"/>
        <v>3577476</v>
      </c>
    </row>
    <row r="140" spans="1:5" x14ac:dyDescent="0.35">
      <c r="A140" s="6">
        <v>45308</v>
      </c>
      <c r="B140" s="16">
        <v>580</v>
      </c>
      <c r="C140" s="17">
        <v>146</v>
      </c>
      <c r="D140" s="9">
        <f t="shared" si="5"/>
        <v>726</v>
      </c>
      <c r="E140" s="29">
        <f t="shared" si="4"/>
        <v>3578202</v>
      </c>
    </row>
    <row r="141" spans="1:5" x14ac:dyDescent="0.35">
      <c r="A141" s="6">
        <v>45309</v>
      </c>
      <c r="B141" s="16">
        <v>494</v>
      </c>
      <c r="C141" s="17">
        <v>136</v>
      </c>
      <c r="D141" s="9">
        <f t="shared" si="5"/>
        <v>630</v>
      </c>
      <c r="E141" s="29">
        <f t="shared" si="4"/>
        <v>3578832</v>
      </c>
    </row>
    <row r="142" spans="1:5" x14ac:dyDescent="0.35">
      <c r="A142" s="6">
        <v>45310</v>
      </c>
      <c r="B142" s="16">
        <v>525</v>
      </c>
      <c r="C142" s="17">
        <v>206</v>
      </c>
      <c r="D142" s="9">
        <f t="shared" si="5"/>
        <v>731</v>
      </c>
      <c r="E142" s="29">
        <f t="shared" si="4"/>
        <v>3579563</v>
      </c>
    </row>
    <row r="143" spans="1:5" x14ac:dyDescent="0.35">
      <c r="A143" s="6">
        <v>45311</v>
      </c>
      <c r="B143" s="16">
        <v>232</v>
      </c>
      <c r="C143" s="17">
        <v>185</v>
      </c>
      <c r="D143" s="9">
        <f t="shared" si="5"/>
        <v>417</v>
      </c>
      <c r="E143" s="29">
        <f t="shared" si="4"/>
        <v>3579980</v>
      </c>
    </row>
    <row r="144" spans="1:5" x14ac:dyDescent="0.35">
      <c r="A144" s="6">
        <v>45312</v>
      </c>
      <c r="B144" s="16">
        <v>47</v>
      </c>
      <c r="C144" s="17">
        <v>29</v>
      </c>
      <c r="D144" s="9">
        <f t="shared" si="5"/>
        <v>76</v>
      </c>
      <c r="E144" s="29">
        <f t="shared" si="4"/>
        <v>3580056</v>
      </c>
    </row>
    <row r="145" spans="1:8" x14ac:dyDescent="0.35">
      <c r="A145" s="6">
        <v>45313</v>
      </c>
      <c r="B145" s="16">
        <v>521</v>
      </c>
      <c r="C145" s="17">
        <v>148</v>
      </c>
      <c r="D145" s="9">
        <f t="shared" si="5"/>
        <v>669</v>
      </c>
      <c r="E145" s="29">
        <f t="shared" si="4"/>
        <v>3580725</v>
      </c>
    </row>
    <row r="146" spans="1:8" x14ac:dyDescent="0.35">
      <c r="A146" s="6">
        <v>45314</v>
      </c>
      <c r="B146" s="16">
        <v>365</v>
      </c>
      <c r="C146" s="17">
        <v>124</v>
      </c>
      <c r="D146" s="9">
        <f t="shared" si="5"/>
        <v>489</v>
      </c>
      <c r="E146" s="29">
        <f t="shared" si="4"/>
        <v>3581214</v>
      </c>
    </row>
    <row r="147" spans="1:8" x14ac:dyDescent="0.35">
      <c r="A147" s="6">
        <v>45315</v>
      </c>
      <c r="B147" s="16">
        <v>441</v>
      </c>
      <c r="C147" s="17">
        <v>117</v>
      </c>
      <c r="D147" s="9">
        <f t="shared" si="5"/>
        <v>558</v>
      </c>
      <c r="E147" s="29">
        <f t="shared" si="4"/>
        <v>3581772</v>
      </c>
    </row>
    <row r="148" spans="1:8" x14ac:dyDescent="0.35">
      <c r="A148" s="6">
        <v>45316</v>
      </c>
      <c r="B148" s="16">
        <v>399</v>
      </c>
      <c r="C148" s="17">
        <v>162</v>
      </c>
      <c r="D148" s="9">
        <f t="shared" si="5"/>
        <v>561</v>
      </c>
      <c r="E148" s="29">
        <f t="shared" si="4"/>
        <v>3582333</v>
      </c>
    </row>
    <row r="149" spans="1:8" x14ac:dyDescent="0.35">
      <c r="A149" s="6">
        <v>45317</v>
      </c>
      <c r="B149" s="16">
        <v>441</v>
      </c>
      <c r="C149" s="17">
        <v>164</v>
      </c>
      <c r="D149" s="9">
        <f t="shared" si="5"/>
        <v>605</v>
      </c>
      <c r="E149" s="29">
        <f t="shared" si="4"/>
        <v>3582938</v>
      </c>
    </row>
    <row r="150" spans="1:8" x14ac:dyDescent="0.35">
      <c r="A150" s="6">
        <v>45318</v>
      </c>
      <c r="B150" s="16">
        <v>184</v>
      </c>
      <c r="C150" s="17">
        <v>128</v>
      </c>
      <c r="D150" s="9">
        <f t="shared" si="5"/>
        <v>312</v>
      </c>
      <c r="E150" s="29">
        <f t="shared" si="4"/>
        <v>3583250</v>
      </c>
      <c r="H150" s="15"/>
    </row>
    <row r="151" spans="1:8" x14ac:dyDescent="0.35">
      <c r="A151" s="6">
        <v>45319</v>
      </c>
      <c r="B151" s="16">
        <v>25</v>
      </c>
      <c r="C151" s="17">
        <v>47</v>
      </c>
      <c r="D151" s="9">
        <f t="shared" si="5"/>
        <v>72</v>
      </c>
      <c r="E151" s="29">
        <f t="shared" ref="E151:E213" si="6">SUM(E150,D151)</f>
        <v>3583322</v>
      </c>
      <c r="G151" s="15"/>
      <c r="H151" s="15"/>
    </row>
    <row r="152" spans="1:8" x14ac:dyDescent="0.35">
      <c r="A152" s="6">
        <v>45320</v>
      </c>
      <c r="B152" s="16">
        <v>319</v>
      </c>
      <c r="C152" s="17">
        <v>192</v>
      </c>
      <c r="D152" s="9">
        <f t="shared" si="5"/>
        <v>511</v>
      </c>
      <c r="E152" s="29">
        <f t="shared" si="6"/>
        <v>3583833</v>
      </c>
      <c r="G152" s="15"/>
      <c r="H152" s="15"/>
    </row>
    <row r="153" spans="1:8" x14ac:dyDescent="0.35">
      <c r="A153" s="6">
        <v>45321</v>
      </c>
      <c r="B153" s="16">
        <v>417</v>
      </c>
      <c r="C153" s="17">
        <v>151</v>
      </c>
      <c r="D153" s="9">
        <f t="shared" si="5"/>
        <v>568</v>
      </c>
      <c r="E153" s="29">
        <f t="shared" si="6"/>
        <v>3584401</v>
      </c>
      <c r="G153" s="15"/>
      <c r="H153" s="15"/>
    </row>
    <row r="154" spans="1:8" x14ac:dyDescent="0.35">
      <c r="A154" s="6">
        <v>45322</v>
      </c>
      <c r="B154" s="16">
        <v>419</v>
      </c>
      <c r="C154" s="17">
        <v>120</v>
      </c>
      <c r="D154" s="9">
        <f t="shared" si="5"/>
        <v>539</v>
      </c>
      <c r="E154" s="29">
        <f t="shared" si="6"/>
        <v>3584940</v>
      </c>
      <c r="F154" s="15"/>
      <c r="G154" s="15"/>
    </row>
    <row r="155" spans="1:8" x14ac:dyDescent="0.35">
      <c r="A155" s="6">
        <v>45323</v>
      </c>
      <c r="B155" s="16">
        <v>270</v>
      </c>
      <c r="C155" s="17">
        <v>82</v>
      </c>
      <c r="D155" s="9">
        <f t="shared" si="5"/>
        <v>352</v>
      </c>
      <c r="E155" s="29">
        <f t="shared" si="6"/>
        <v>3585292</v>
      </c>
      <c r="F155" s="15"/>
      <c r="G155" s="15"/>
    </row>
    <row r="156" spans="1:8" x14ac:dyDescent="0.35">
      <c r="A156" s="6">
        <v>45324</v>
      </c>
      <c r="B156" s="16">
        <v>289</v>
      </c>
      <c r="C156" s="17">
        <v>64</v>
      </c>
      <c r="D156" s="9">
        <f t="shared" si="5"/>
        <v>353</v>
      </c>
      <c r="E156" s="29">
        <f t="shared" si="6"/>
        <v>3585645</v>
      </c>
    </row>
    <row r="157" spans="1:8" x14ac:dyDescent="0.35">
      <c r="A157" s="6">
        <v>45325</v>
      </c>
      <c r="B157" s="16">
        <v>92</v>
      </c>
      <c r="C157" s="17">
        <v>49</v>
      </c>
      <c r="D157" s="9">
        <f t="shared" si="5"/>
        <v>141</v>
      </c>
      <c r="E157" s="29">
        <f t="shared" si="6"/>
        <v>3585786</v>
      </c>
    </row>
    <row r="158" spans="1:8" x14ac:dyDescent="0.35">
      <c r="A158" s="6">
        <v>45326</v>
      </c>
      <c r="B158" s="16">
        <v>13</v>
      </c>
      <c r="C158" s="17">
        <v>4</v>
      </c>
      <c r="D158" s="9">
        <f t="shared" si="5"/>
        <v>17</v>
      </c>
      <c r="E158" s="29">
        <f t="shared" si="6"/>
        <v>3585803</v>
      </c>
      <c r="G158" s="15"/>
    </row>
    <row r="159" spans="1:8" x14ac:dyDescent="0.35">
      <c r="A159" s="6">
        <v>45327</v>
      </c>
      <c r="B159" s="16">
        <v>245</v>
      </c>
      <c r="C159" s="17">
        <v>71</v>
      </c>
      <c r="D159" s="9">
        <f t="shared" si="5"/>
        <v>316</v>
      </c>
      <c r="E159" s="29">
        <f t="shared" si="6"/>
        <v>3586119</v>
      </c>
    </row>
    <row r="160" spans="1:8" x14ac:dyDescent="0.35">
      <c r="A160" s="6">
        <v>45328</v>
      </c>
      <c r="B160" s="16">
        <v>246</v>
      </c>
      <c r="C160" s="17">
        <v>85</v>
      </c>
      <c r="D160" s="9">
        <f t="shared" si="5"/>
        <v>331</v>
      </c>
      <c r="E160" s="29">
        <f t="shared" si="6"/>
        <v>3586450</v>
      </c>
    </row>
    <row r="161" spans="1:7" x14ac:dyDescent="0.35">
      <c r="A161" s="6">
        <v>45329</v>
      </c>
      <c r="B161" s="16">
        <v>213</v>
      </c>
      <c r="C161" s="17">
        <v>43</v>
      </c>
      <c r="D161" s="9">
        <f t="shared" si="5"/>
        <v>256</v>
      </c>
      <c r="E161" s="29">
        <f t="shared" si="6"/>
        <v>3586706</v>
      </c>
    </row>
    <row r="162" spans="1:7" x14ac:dyDescent="0.35">
      <c r="A162" s="6">
        <v>45330</v>
      </c>
      <c r="B162" s="16">
        <v>311</v>
      </c>
      <c r="C162" s="17">
        <v>53</v>
      </c>
      <c r="D162" s="9">
        <f t="shared" si="5"/>
        <v>364</v>
      </c>
      <c r="E162" s="29">
        <f t="shared" si="6"/>
        <v>3587070</v>
      </c>
      <c r="G162" s="15"/>
    </row>
    <row r="163" spans="1:7" x14ac:dyDescent="0.35">
      <c r="A163" s="6">
        <v>45331</v>
      </c>
      <c r="B163" s="16">
        <v>171</v>
      </c>
      <c r="C163" s="17">
        <v>30</v>
      </c>
      <c r="D163" s="9">
        <f t="shared" si="5"/>
        <v>201</v>
      </c>
      <c r="E163" s="29">
        <f t="shared" si="6"/>
        <v>3587271</v>
      </c>
      <c r="G163" s="15"/>
    </row>
    <row r="164" spans="1:7" x14ac:dyDescent="0.35">
      <c r="A164" s="6">
        <v>45332</v>
      </c>
      <c r="B164" s="16">
        <v>86</v>
      </c>
      <c r="C164" s="17">
        <v>60</v>
      </c>
      <c r="D164" s="9">
        <f t="shared" si="5"/>
        <v>146</v>
      </c>
      <c r="E164" s="29">
        <f t="shared" si="6"/>
        <v>3587417</v>
      </c>
      <c r="G164" s="15"/>
    </row>
    <row r="165" spans="1:7" x14ac:dyDescent="0.35">
      <c r="A165" s="6">
        <v>45333</v>
      </c>
      <c r="B165" s="16">
        <v>12</v>
      </c>
      <c r="C165" s="17">
        <v>5</v>
      </c>
      <c r="D165" s="9">
        <f t="shared" si="5"/>
        <v>17</v>
      </c>
      <c r="E165" s="29">
        <f t="shared" si="6"/>
        <v>3587434</v>
      </c>
    </row>
    <row r="166" spans="1:7" x14ac:dyDescent="0.35">
      <c r="A166" s="6">
        <v>45334</v>
      </c>
      <c r="B166" s="16">
        <v>145</v>
      </c>
      <c r="C166" s="17">
        <v>50</v>
      </c>
      <c r="D166" s="9">
        <f t="shared" si="5"/>
        <v>195</v>
      </c>
      <c r="E166" s="29">
        <f t="shared" si="6"/>
        <v>3587629</v>
      </c>
    </row>
    <row r="167" spans="1:7" x14ac:dyDescent="0.35">
      <c r="A167" s="6">
        <v>45335</v>
      </c>
      <c r="B167" s="16">
        <v>175</v>
      </c>
      <c r="C167" s="17">
        <v>40</v>
      </c>
      <c r="D167" s="9">
        <f t="shared" si="5"/>
        <v>215</v>
      </c>
      <c r="E167" s="29">
        <f t="shared" si="6"/>
        <v>3587844</v>
      </c>
    </row>
    <row r="168" spans="1:7" x14ac:dyDescent="0.35">
      <c r="A168" s="6">
        <v>45336</v>
      </c>
      <c r="B168" s="16">
        <v>181</v>
      </c>
      <c r="C168" s="17">
        <v>36</v>
      </c>
      <c r="D168" s="9">
        <f t="shared" si="5"/>
        <v>217</v>
      </c>
      <c r="E168" s="29">
        <f t="shared" si="6"/>
        <v>3588061</v>
      </c>
    </row>
    <row r="169" spans="1:7" x14ac:dyDescent="0.35">
      <c r="A169" s="6">
        <v>45337</v>
      </c>
      <c r="B169" s="16">
        <v>110</v>
      </c>
      <c r="C169" s="17">
        <v>50</v>
      </c>
      <c r="D169" s="9">
        <f t="shared" si="5"/>
        <v>160</v>
      </c>
      <c r="E169" s="29">
        <f t="shared" si="6"/>
        <v>3588221</v>
      </c>
      <c r="G169" s="15"/>
    </row>
    <row r="170" spans="1:7" x14ac:dyDescent="0.35">
      <c r="A170" s="6">
        <v>45338</v>
      </c>
      <c r="B170" s="16">
        <v>115</v>
      </c>
      <c r="C170" s="17">
        <v>55</v>
      </c>
      <c r="D170" s="9">
        <f t="shared" si="5"/>
        <v>170</v>
      </c>
      <c r="E170" s="29">
        <f t="shared" si="6"/>
        <v>3588391</v>
      </c>
    </row>
    <row r="171" spans="1:7" x14ac:dyDescent="0.35">
      <c r="A171" s="6">
        <v>45339</v>
      </c>
      <c r="B171" s="16">
        <v>67</v>
      </c>
      <c r="C171" s="17">
        <v>21</v>
      </c>
      <c r="D171" s="9">
        <f t="shared" si="5"/>
        <v>88</v>
      </c>
      <c r="E171" s="29">
        <f t="shared" si="6"/>
        <v>3588479</v>
      </c>
    </row>
    <row r="172" spans="1:7" x14ac:dyDescent="0.35">
      <c r="A172" s="6">
        <v>45340</v>
      </c>
      <c r="B172" s="16">
        <v>11</v>
      </c>
      <c r="C172" s="17">
        <v>12</v>
      </c>
      <c r="D172" s="9">
        <f t="shared" si="5"/>
        <v>23</v>
      </c>
      <c r="E172" s="29">
        <f t="shared" si="6"/>
        <v>3588502</v>
      </c>
    </row>
    <row r="173" spans="1:7" x14ac:dyDescent="0.35">
      <c r="A173" s="6">
        <v>45341</v>
      </c>
      <c r="B173" s="16">
        <v>108</v>
      </c>
      <c r="C173" s="17">
        <v>59</v>
      </c>
      <c r="D173" s="9">
        <f t="shared" si="5"/>
        <v>167</v>
      </c>
      <c r="E173" s="29">
        <f t="shared" si="6"/>
        <v>3588669</v>
      </c>
    </row>
    <row r="174" spans="1:7" x14ac:dyDescent="0.35">
      <c r="A174" s="6">
        <v>45342</v>
      </c>
      <c r="B174" s="16">
        <v>109</v>
      </c>
      <c r="C174" s="17">
        <v>96</v>
      </c>
      <c r="D174" s="9">
        <f t="shared" si="5"/>
        <v>205</v>
      </c>
      <c r="E174" s="29">
        <f t="shared" si="6"/>
        <v>3588874</v>
      </c>
    </row>
    <row r="175" spans="1:7" x14ac:dyDescent="0.35">
      <c r="A175" s="6">
        <v>45343</v>
      </c>
      <c r="B175" s="16">
        <v>94</v>
      </c>
      <c r="C175" s="17">
        <v>27</v>
      </c>
      <c r="D175" s="9">
        <f t="shared" si="5"/>
        <v>121</v>
      </c>
      <c r="E175" s="29">
        <f t="shared" si="6"/>
        <v>3588995</v>
      </c>
    </row>
    <row r="176" spans="1:7" x14ac:dyDescent="0.35">
      <c r="A176" s="6">
        <v>45344</v>
      </c>
      <c r="B176" s="16">
        <v>83</v>
      </c>
      <c r="C176" s="17">
        <v>33</v>
      </c>
      <c r="D176" s="9">
        <f t="shared" si="5"/>
        <v>116</v>
      </c>
      <c r="E176" s="29">
        <f t="shared" si="6"/>
        <v>3589111</v>
      </c>
    </row>
    <row r="177" spans="1:6" x14ac:dyDescent="0.35">
      <c r="A177" s="6">
        <v>45345</v>
      </c>
      <c r="B177" s="16">
        <v>80</v>
      </c>
      <c r="C177" s="17">
        <v>82</v>
      </c>
      <c r="D177" s="9">
        <f t="shared" si="5"/>
        <v>162</v>
      </c>
      <c r="E177" s="29">
        <f t="shared" si="6"/>
        <v>3589273</v>
      </c>
    </row>
    <row r="178" spans="1:6" x14ac:dyDescent="0.35">
      <c r="A178" s="6">
        <v>45346</v>
      </c>
      <c r="B178" s="16">
        <v>44</v>
      </c>
      <c r="C178" s="17">
        <v>30</v>
      </c>
      <c r="D178" s="9">
        <f t="shared" si="5"/>
        <v>74</v>
      </c>
      <c r="E178" s="29">
        <f t="shared" si="6"/>
        <v>3589347</v>
      </c>
    </row>
    <row r="179" spans="1:6" x14ac:dyDescent="0.35">
      <c r="A179" s="6">
        <v>45347</v>
      </c>
      <c r="B179" s="16">
        <v>6</v>
      </c>
      <c r="C179" s="17">
        <v>2</v>
      </c>
      <c r="D179" s="9">
        <f t="shared" si="5"/>
        <v>8</v>
      </c>
      <c r="E179" s="29">
        <f t="shared" si="6"/>
        <v>3589355</v>
      </c>
    </row>
    <row r="180" spans="1:6" x14ac:dyDescent="0.35">
      <c r="A180" s="6">
        <v>45348</v>
      </c>
      <c r="B180" s="16">
        <v>127</v>
      </c>
      <c r="C180" s="17">
        <v>37</v>
      </c>
      <c r="D180" s="9">
        <f t="shared" si="5"/>
        <v>164</v>
      </c>
      <c r="E180" s="29">
        <f t="shared" si="6"/>
        <v>3589519</v>
      </c>
    </row>
    <row r="181" spans="1:6" x14ac:dyDescent="0.35">
      <c r="A181" s="6">
        <v>45349</v>
      </c>
      <c r="B181" s="16">
        <v>109</v>
      </c>
      <c r="C181" s="17">
        <v>20</v>
      </c>
      <c r="D181" s="9">
        <f t="shared" si="5"/>
        <v>129</v>
      </c>
      <c r="E181" s="29">
        <f t="shared" si="6"/>
        <v>3589648</v>
      </c>
    </row>
    <row r="182" spans="1:6" x14ac:dyDescent="0.35">
      <c r="A182" s="6">
        <v>45350</v>
      </c>
      <c r="B182" s="16">
        <v>84</v>
      </c>
      <c r="C182" s="17">
        <v>52</v>
      </c>
      <c r="D182" s="9">
        <f t="shared" si="5"/>
        <v>136</v>
      </c>
      <c r="E182" s="29">
        <f t="shared" si="6"/>
        <v>3589784</v>
      </c>
      <c r="F182" s="15"/>
    </row>
    <row r="183" spans="1:6" x14ac:dyDescent="0.35">
      <c r="A183" s="6">
        <v>45351</v>
      </c>
      <c r="B183" s="16">
        <v>101</v>
      </c>
      <c r="C183" s="17">
        <v>56</v>
      </c>
      <c r="D183" s="9">
        <f t="shared" si="5"/>
        <v>157</v>
      </c>
      <c r="E183" s="29">
        <f t="shared" si="6"/>
        <v>3589941</v>
      </c>
      <c r="F183" s="15"/>
    </row>
    <row r="184" spans="1:6" x14ac:dyDescent="0.35">
      <c r="A184" s="6">
        <v>45352</v>
      </c>
      <c r="B184" s="16">
        <v>76</v>
      </c>
      <c r="C184" s="17">
        <v>27</v>
      </c>
      <c r="D184" s="9">
        <f t="shared" si="5"/>
        <v>103</v>
      </c>
      <c r="E184" s="29">
        <f t="shared" si="6"/>
        <v>3590044</v>
      </c>
      <c r="F184" s="15"/>
    </row>
    <row r="185" spans="1:6" x14ac:dyDescent="0.35">
      <c r="A185" s="6">
        <v>45353</v>
      </c>
      <c r="B185" s="16">
        <v>28</v>
      </c>
      <c r="C185" s="17">
        <v>8</v>
      </c>
      <c r="D185" s="9">
        <f t="shared" si="5"/>
        <v>36</v>
      </c>
      <c r="E185" s="29">
        <f t="shared" si="6"/>
        <v>3590080</v>
      </c>
      <c r="F185" s="15"/>
    </row>
    <row r="186" spans="1:6" x14ac:dyDescent="0.35">
      <c r="A186" s="6">
        <v>45354</v>
      </c>
      <c r="B186" s="16">
        <v>6</v>
      </c>
      <c r="C186" s="17">
        <v>5</v>
      </c>
      <c r="D186" s="9">
        <f t="shared" si="5"/>
        <v>11</v>
      </c>
      <c r="E186" s="29">
        <f t="shared" si="6"/>
        <v>3590091</v>
      </c>
    </row>
    <row r="187" spans="1:6" x14ac:dyDescent="0.35">
      <c r="A187" s="6">
        <v>45355</v>
      </c>
      <c r="B187" s="16">
        <v>68</v>
      </c>
      <c r="C187" s="17">
        <v>18</v>
      </c>
      <c r="D187" s="9">
        <f t="shared" si="5"/>
        <v>86</v>
      </c>
      <c r="E187" s="29">
        <f t="shared" si="6"/>
        <v>3590177</v>
      </c>
    </row>
    <row r="188" spans="1:6" x14ac:dyDescent="0.35">
      <c r="A188" s="6">
        <v>45356</v>
      </c>
      <c r="B188" s="16">
        <v>53</v>
      </c>
      <c r="C188" s="17">
        <v>18</v>
      </c>
      <c r="D188" s="9">
        <f t="shared" si="5"/>
        <v>71</v>
      </c>
      <c r="E188" s="29">
        <f t="shared" si="6"/>
        <v>3590248</v>
      </c>
    </row>
    <row r="189" spans="1:6" x14ac:dyDescent="0.35">
      <c r="A189" s="6">
        <v>45357</v>
      </c>
      <c r="B189" s="16">
        <v>40</v>
      </c>
      <c r="C189" s="17">
        <v>23</v>
      </c>
      <c r="D189" s="9">
        <f t="shared" si="5"/>
        <v>63</v>
      </c>
      <c r="E189" s="29">
        <f t="shared" si="6"/>
        <v>3590311</v>
      </c>
    </row>
    <row r="190" spans="1:6" x14ac:dyDescent="0.35">
      <c r="A190" s="6">
        <v>45358</v>
      </c>
      <c r="B190" s="16">
        <v>58</v>
      </c>
      <c r="C190" s="17">
        <v>14</v>
      </c>
      <c r="D190" s="9">
        <f t="shared" si="5"/>
        <v>72</v>
      </c>
      <c r="E190" s="29">
        <f t="shared" si="6"/>
        <v>3590383</v>
      </c>
    </row>
    <row r="191" spans="1:6" x14ac:dyDescent="0.35">
      <c r="A191" s="6">
        <v>45359</v>
      </c>
      <c r="B191" s="16">
        <v>46</v>
      </c>
      <c r="C191" s="17">
        <v>20</v>
      </c>
      <c r="D191" s="9">
        <f t="shared" si="5"/>
        <v>66</v>
      </c>
      <c r="E191" s="29">
        <f t="shared" si="6"/>
        <v>3590449</v>
      </c>
    </row>
    <row r="192" spans="1:6" x14ac:dyDescent="0.35">
      <c r="A192" s="6">
        <v>45360</v>
      </c>
      <c r="B192" s="16">
        <v>38</v>
      </c>
      <c r="C192" s="17">
        <v>8</v>
      </c>
      <c r="D192" s="9">
        <f t="shared" si="5"/>
        <v>46</v>
      </c>
      <c r="E192" s="29">
        <f t="shared" si="6"/>
        <v>3590495</v>
      </c>
    </row>
    <row r="193" spans="1:5" x14ac:dyDescent="0.35">
      <c r="A193" s="6">
        <v>45361</v>
      </c>
      <c r="B193" s="16">
        <v>1</v>
      </c>
      <c r="C193" s="17">
        <v>1</v>
      </c>
      <c r="D193" s="9">
        <f t="shared" si="5"/>
        <v>2</v>
      </c>
      <c r="E193" s="29">
        <f t="shared" si="6"/>
        <v>3590497</v>
      </c>
    </row>
    <row r="194" spans="1:5" x14ac:dyDescent="0.35">
      <c r="A194" s="6">
        <v>45362</v>
      </c>
      <c r="B194" s="16">
        <v>38</v>
      </c>
      <c r="C194" s="17">
        <v>14</v>
      </c>
      <c r="D194" s="9">
        <f t="shared" si="5"/>
        <v>52</v>
      </c>
      <c r="E194" s="29">
        <f t="shared" si="6"/>
        <v>3590549</v>
      </c>
    </row>
    <row r="195" spans="1:5" x14ac:dyDescent="0.35">
      <c r="A195" s="6">
        <v>45363</v>
      </c>
      <c r="B195" s="16">
        <v>32</v>
      </c>
      <c r="C195" s="17">
        <v>17</v>
      </c>
      <c r="D195" s="9">
        <f t="shared" ref="D195:D213" si="7">SUM(B195:C195)</f>
        <v>49</v>
      </c>
      <c r="E195" s="29">
        <f t="shared" si="6"/>
        <v>3590598</v>
      </c>
    </row>
    <row r="196" spans="1:5" x14ac:dyDescent="0.35">
      <c r="A196" s="6">
        <v>45364</v>
      </c>
      <c r="B196" s="16">
        <v>38</v>
      </c>
      <c r="C196" s="17">
        <v>16</v>
      </c>
      <c r="D196" s="9">
        <f t="shared" si="7"/>
        <v>54</v>
      </c>
      <c r="E196" s="29">
        <f t="shared" si="6"/>
        <v>3590652</v>
      </c>
    </row>
    <row r="197" spans="1:5" x14ac:dyDescent="0.35">
      <c r="A197" s="6">
        <v>45365</v>
      </c>
      <c r="B197" s="16">
        <v>34</v>
      </c>
      <c r="C197" s="17">
        <v>11</v>
      </c>
      <c r="D197" s="9">
        <f t="shared" si="7"/>
        <v>45</v>
      </c>
      <c r="E197" s="29">
        <f t="shared" si="6"/>
        <v>3590697</v>
      </c>
    </row>
    <row r="198" spans="1:5" x14ac:dyDescent="0.35">
      <c r="A198" s="6">
        <v>45366</v>
      </c>
      <c r="B198" s="16">
        <v>44</v>
      </c>
      <c r="C198" s="17">
        <v>12</v>
      </c>
      <c r="D198" s="9">
        <f t="shared" si="7"/>
        <v>56</v>
      </c>
      <c r="E198" s="29">
        <f t="shared" si="6"/>
        <v>3590753</v>
      </c>
    </row>
    <row r="199" spans="1:5" x14ac:dyDescent="0.35">
      <c r="A199" s="6">
        <v>45367</v>
      </c>
      <c r="B199" s="16">
        <v>20</v>
      </c>
      <c r="C199" s="17">
        <v>3</v>
      </c>
      <c r="D199" s="9">
        <f t="shared" si="7"/>
        <v>23</v>
      </c>
      <c r="E199" s="29">
        <f t="shared" si="6"/>
        <v>3590776</v>
      </c>
    </row>
    <row r="200" spans="1:5" x14ac:dyDescent="0.35">
      <c r="A200" s="6">
        <v>45368</v>
      </c>
      <c r="B200" s="16">
        <v>3</v>
      </c>
      <c r="C200" s="17">
        <v>1</v>
      </c>
      <c r="D200" s="9">
        <f t="shared" si="7"/>
        <v>4</v>
      </c>
      <c r="E200" s="29">
        <f t="shared" si="6"/>
        <v>3590780</v>
      </c>
    </row>
    <row r="201" spans="1:5" x14ac:dyDescent="0.35">
      <c r="A201" s="6">
        <v>45369</v>
      </c>
      <c r="B201" s="16">
        <v>30</v>
      </c>
      <c r="C201" s="17">
        <v>17</v>
      </c>
      <c r="D201" s="9">
        <f t="shared" si="7"/>
        <v>47</v>
      </c>
      <c r="E201" s="29">
        <f t="shared" si="6"/>
        <v>3590827</v>
      </c>
    </row>
    <row r="202" spans="1:5" x14ac:dyDescent="0.35">
      <c r="A202" s="6">
        <v>45370</v>
      </c>
      <c r="B202" s="16">
        <v>11</v>
      </c>
      <c r="C202" s="17">
        <v>2</v>
      </c>
      <c r="D202" s="9">
        <f t="shared" si="7"/>
        <v>13</v>
      </c>
      <c r="E202" s="29">
        <f t="shared" si="6"/>
        <v>3590840</v>
      </c>
    </row>
    <row r="203" spans="1:5" x14ac:dyDescent="0.35">
      <c r="A203" s="6">
        <v>45371</v>
      </c>
      <c r="B203" s="16">
        <v>39</v>
      </c>
      <c r="C203" s="17">
        <v>7</v>
      </c>
      <c r="D203" s="9">
        <f t="shared" si="7"/>
        <v>46</v>
      </c>
      <c r="E203" s="29">
        <f t="shared" si="6"/>
        <v>3590886</v>
      </c>
    </row>
    <row r="204" spans="1:5" x14ac:dyDescent="0.35">
      <c r="A204" s="6">
        <v>45372</v>
      </c>
      <c r="B204" s="16">
        <v>25</v>
      </c>
      <c r="C204" s="17">
        <v>11</v>
      </c>
      <c r="D204" s="9">
        <f t="shared" si="7"/>
        <v>36</v>
      </c>
      <c r="E204" s="29">
        <f t="shared" si="6"/>
        <v>3590922</v>
      </c>
    </row>
    <row r="205" spans="1:5" x14ac:dyDescent="0.35">
      <c r="A205" s="6">
        <v>45373</v>
      </c>
      <c r="B205" s="16">
        <v>27</v>
      </c>
      <c r="C205" s="17">
        <v>10</v>
      </c>
      <c r="D205" s="9">
        <f t="shared" si="7"/>
        <v>37</v>
      </c>
      <c r="E205" s="29">
        <f t="shared" si="6"/>
        <v>3590959</v>
      </c>
    </row>
    <row r="206" spans="1:5" x14ac:dyDescent="0.35">
      <c r="A206" s="6">
        <v>45374</v>
      </c>
      <c r="B206" s="16">
        <v>21</v>
      </c>
      <c r="C206" s="17">
        <v>7</v>
      </c>
      <c r="D206" s="9">
        <f t="shared" si="7"/>
        <v>28</v>
      </c>
      <c r="E206" s="29">
        <f t="shared" si="6"/>
        <v>3590987</v>
      </c>
    </row>
    <row r="207" spans="1:5" x14ac:dyDescent="0.35">
      <c r="A207" s="6">
        <v>45375</v>
      </c>
      <c r="B207" s="16">
        <v>3</v>
      </c>
      <c r="C207" s="17">
        <v>0</v>
      </c>
      <c r="D207" s="9">
        <f t="shared" si="7"/>
        <v>3</v>
      </c>
      <c r="E207" s="29">
        <f t="shared" si="6"/>
        <v>3590990</v>
      </c>
    </row>
    <row r="208" spans="1:5" x14ac:dyDescent="0.35">
      <c r="A208" s="6">
        <v>45376</v>
      </c>
      <c r="B208" s="16">
        <v>30</v>
      </c>
      <c r="C208" s="17">
        <v>8</v>
      </c>
      <c r="D208" s="9">
        <f t="shared" si="7"/>
        <v>38</v>
      </c>
      <c r="E208" s="29">
        <f t="shared" si="6"/>
        <v>3591028</v>
      </c>
    </row>
    <row r="209" spans="1:6" x14ac:dyDescent="0.35">
      <c r="A209" s="6">
        <v>45377</v>
      </c>
      <c r="B209" s="16">
        <v>31</v>
      </c>
      <c r="C209" s="17">
        <v>13</v>
      </c>
      <c r="D209" s="9">
        <f t="shared" si="7"/>
        <v>44</v>
      </c>
      <c r="E209" s="29">
        <f t="shared" si="6"/>
        <v>3591072</v>
      </c>
    </row>
    <row r="210" spans="1:6" x14ac:dyDescent="0.35">
      <c r="A210" s="6">
        <v>45378</v>
      </c>
      <c r="B210" s="16">
        <v>30</v>
      </c>
      <c r="C210" s="17">
        <v>17</v>
      </c>
      <c r="D210" s="9">
        <f t="shared" si="7"/>
        <v>47</v>
      </c>
      <c r="E210" s="29">
        <f t="shared" si="6"/>
        <v>3591119</v>
      </c>
    </row>
    <row r="211" spans="1:6" x14ac:dyDescent="0.35">
      <c r="A211" s="6">
        <v>45379</v>
      </c>
      <c r="B211" s="16">
        <v>26</v>
      </c>
      <c r="C211" s="17">
        <v>59</v>
      </c>
      <c r="D211" s="9">
        <f t="shared" si="7"/>
        <v>85</v>
      </c>
      <c r="E211" s="29">
        <f t="shared" si="6"/>
        <v>3591204</v>
      </c>
    </row>
    <row r="212" spans="1:6" x14ac:dyDescent="0.35">
      <c r="A212" s="6">
        <v>45380</v>
      </c>
      <c r="B212" s="16">
        <v>3</v>
      </c>
      <c r="C212" s="17">
        <v>2</v>
      </c>
      <c r="D212" s="9">
        <f t="shared" si="7"/>
        <v>5</v>
      </c>
      <c r="E212" s="29">
        <f t="shared" si="6"/>
        <v>3591209</v>
      </c>
    </row>
    <row r="213" spans="1:6" x14ac:dyDescent="0.35">
      <c r="A213" s="6">
        <v>45381</v>
      </c>
      <c r="B213" s="16">
        <v>46</v>
      </c>
      <c r="C213" s="17">
        <v>30</v>
      </c>
      <c r="D213" s="9">
        <f t="shared" si="7"/>
        <v>76</v>
      </c>
      <c r="E213" s="29">
        <f t="shared" si="6"/>
        <v>3591285</v>
      </c>
      <c r="F213" s="15"/>
    </row>
    <row r="214" spans="1:6" x14ac:dyDescent="0.35">
      <c r="A214" s="6">
        <v>45382</v>
      </c>
      <c r="B214" s="16"/>
      <c r="C214" s="17"/>
      <c r="D214" s="9"/>
      <c r="E214" s="19"/>
    </row>
  </sheetData>
  <sheetProtection algorithmName="SHA-512" hashValue="oNKkJslnmmFW5NpDBX3m8UDE675i5Mae6ThqxLi6XrYlfTbEt4f6i1v0+erDCur4Z7B7vfL7nERoMnomHj/ElQ==" saltValue="+Qk96mIoZHIxWQdX5HgFnQ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6FF49-1942-4625-BC72-02C09B52D580}">
  <dimension ref="A1:E12"/>
  <sheetViews>
    <sheetView workbookViewId="0">
      <selection activeCell="G14" sqref="G14"/>
    </sheetView>
  </sheetViews>
  <sheetFormatPr defaultRowHeight="14.5" x14ac:dyDescent="0.35"/>
  <cols>
    <col min="2" max="2" width="9.81640625" customWidth="1"/>
    <col min="3" max="4" width="10.54296875" customWidth="1"/>
    <col min="5" max="5" width="13.81640625" customWidth="1"/>
  </cols>
  <sheetData>
    <row r="1" spans="1:5" ht="15" thickBot="1" x14ac:dyDescent="0.4">
      <c r="A1" s="20" t="s">
        <v>6</v>
      </c>
      <c r="B1" s="21" t="s">
        <v>7</v>
      </c>
      <c r="C1" s="22" t="s">
        <v>16</v>
      </c>
      <c r="D1" s="31" t="s">
        <v>17</v>
      </c>
      <c r="E1" s="23" t="s">
        <v>8</v>
      </c>
    </row>
    <row r="2" spans="1:5" x14ac:dyDescent="0.35">
      <c r="A2" s="18" t="s">
        <v>9</v>
      </c>
      <c r="B2" s="16">
        <v>1263330</v>
      </c>
      <c r="C2" s="17">
        <v>1126400</v>
      </c>
      <c r="D2" s="30">
        <f>SUM('Daily Total'!D2:D31)</f>
        <v>1263977</v>
      </c>
      <c r="E2" s="24">
        <f t="shared" ref="E2:E8" si="0">((D2-C2)/C2)</f>
        <v>0.12213867187499999</v>
      </c>
    </row>
    <row r="3" spans="1:5" x14ac:dyDescent="0.35">
      <c r="A3" s="18" t="s">
        <v>10</v>
      </c>
      <c r="B3" s="16">
        <v>1897983</v>
      </c>
      <c r="C3" s="17">
        <v>2441234</v>
      </c>
      <c r="D3" s="30">
        <f>SUM('Daily Total'!D32:D62)</f>
        <v>1766965</v>
      </c>
      <c r="E3" s="24">
        <f t="shared" si="0"/>
        <v>-0.27620006930921004</v>
      </c>
    </row>
    <row r="4" spans="1:5" x14ac:dyDescent="0.35">
      <c r="A4" s="18" t="s">
        <v>11</v>
      </c>
      <c r="B4" s="16">
        <v>1262247</v>
      </c>
      <c r="C4" s="17">
        <v>995749</v>
      </c>
      <c r="D4" s="30">
        <f>SUM('Daily Total'!D63:D92)</f>
        <v>427677</v>
      </c>
      <c r="E4" s="24">
        <f t="shared" si="0"/>
        <v>-0.57049718352717405</v>
      </c>
    </row>
    <row r="5" spans="1:5" x14ac:dyDescent="0.35">
      <c r="A5" s="18" t="s">
        <v>12</v>
      </c>
      <c r="B5" s="16">
        <v>324510</v>
      </c>
      <c r="C5" s="17">
        <v>261733</v>
      </c>
      <c r="D5" s="30">
        <f>SUM('Daily Total'!D93:D123)</f>
        <v>105424</v>
      </c>
      <c r="E5" s="24">
        <f t="shared" si="0"/>
        <v>-0.59720784157901374</v>
      </c>
    </row>
    <row r="6" spans="1:5" x14ac:dyDescent="0.35">
      <c r="A6" s="18" t="s">
        <v>13</v>
      </c>
      <c r="B6" s="16">
        <v>36897</v>
      </c>
      <c r="C6" s="17">
        <v>89425</v>
      </c>
      <c r="D6" s="30">
        <f>SUM('Daily Total'!D124:D154)</f>
        <v>20897</v>
      </c>
      <c r="E6" s="24">
        <f t="shared" si="0"/>
        <v>-0.76631814369583451</v>
      </c>
    </row>
    <row r="7" spans="1:5" x14ac:dyDescent="0.35">
      <c r="A7" s="18" t="s">
        <v>14</v>
      </c>
      <c r="B7" s="16">
        <v>5756</v>
      </c>
      <c r="C7" s="17">
        <v>13073</v>
      </c>
      <c r="D7" s="30">
        <f>SUM('Daily Total'!D155:D183)</f>
        <v>5001</v>
      </c>
      <c r="E7" s="24">
        <f t="shared" si="0"/>
        <v>-0.61745582498278895</v>
      </c>
    </row>
    <row r="8" spans="1:5" ht="15" thickBot="1" x14ac:dyDescent="0.4">
      <c r="A8" s="25" t="s">
        <v>15</v>
      </c>
      <c r="B8" s="26">
        <v>876</v>
      </c>
      <c r="C8" s="17">
        <v>3012</v>
      </c>
      <c r="D8" s="32">
        <f>SUM('Daily Total'!D184:D214)</f>
        <v>1344</v>
      </c>
      <c r="E8" s="24">
        <f t="shared" si="0"/>
        <v>-0.55378486055776888</v>
      </c>
    </row>
    <row r="9" spans="1:5" ht="15" thickBot="1" x14ac:dyDescent="0.4">
      <c r="A9" s="27" t="s">
        <v>3</v>
      </c>
      <c r="B9" s="28">
        <v>4791599</v>
      </c>
      <c r="C9" s="14">
        <v>4930626</v>
      </c>
      <c r="D9" s="14">
        <f>SUM(D2:D8)</f>
        <v>3591285</v>
      </c>
      <c r="E9" s="24">
        <f>((D9-C9)/C9)</f>
        <v>-0.27163711058190176</v>
      </c>
    </row>
    <row r="12" spans="1:5" x14ac:dyDescent="0.35">
      <c r="B12" s="15"/>
      <c r="C12" s="15"/>
      <c r="D12" s="15"/>
      <c r="E12" s="34"/>
    </row>
  </sheetData>
  <sheetProtection algorithmName="SHA-512" hashValue="lf6e0yk+zumHANfjiSx2CQzF+8aPmmo+mXU0eZNPwdvL7MOcWBRAgdfgPAlxFQDKomgfdLJfP355fTmIPU4gng==" saltValue="wQw7iFoaEEZX7Jp3Z7lRh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Total</vt:lpstr>
      <vt:lpstr>Growth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Caline Umutesi</dc:creator>
  <cp:lastModifiedBy>Caline Umutesi</cp:lastModifiedBy>
  <cp:lastPrinted>2024-07-25T09:38:22Z</cp:lastPrinted>
  <dcterms:created xsi:type="dcterms:W3CDTF">2022-09-06T15:22:34Z</dcterms:created>
  <dcterms:modified xsi:type="dcterms:W3CDTF">2024-07-25T09:39:01Z</dcterms:modified>
</cp:coreProperties>
</file>