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sncorg-my.sharepoint.com/personal/caline_umutesi_cpe_org_uk/Documents/"/>
    </mc:Choice>
  </mc:AlternateContent>
  <xr:revisionPtr revIDLastSave="1032" documentId="8_{2A2054E4-1F31-4FE8-9158-98E2D8856652}" xr6:coauthVersionLast="47" xr6:coauthVersionMax="47" xr10:uidLastSave="{96F1AF9E-CF74-4AA4-8F9C-4C39D772B027}"/>
  <bookViews>
    <workbookView xWindow="-110" yWindow="-110" windowWidth="19420" windowHeight="10300" firstSheet="1" activeTab="1" xr2:uid="{4A9582FB-007B-4BA6-B452-8B05326F4204}"/>
  </bookViews>
  <sheets>
    <sheet name="Daily Total" sheetId="1" state="hidden" r:id="rId1"/>
    <sheet name="Growth R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1" l="1"/>
  <c r="D88" i="1"/>
  <c r="D89" i="1"/>
  <c r="D90" i="1"/>
  <c r="D91" i="1"/>
  <c r="D93" i="1"/>
  <c r="D81" i="1"/>
  <c r="D82" i="1"/>
  <c r="D83" i="1"/>
  <c r="D84" i="1"/>
  <c r="D85" i="1"/>
  <c r="D86" i="1"/>
  <c r="D92" i="1"/>
  <c r="D80" i="1"/>
  <c r="D31" i="1"/>
  <c r="B9" i="2"/>
  <c r="C9" i="2"/>
  <c r="D9" i="2"/>
  <c r="E9" i="2"/>
  <c r="F9" i="2"/>
  <c r="G9" i="2"/>
  <c r="I9" i="2"/>
  <c r="H9" i="2"/>
  <c r="D3" i="1" l="1"/>
  <c r="E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J3" i="2" l="1"/>
  <c r="K3" i="2" s="1"/>
  <c r="J4" i="2"/>
  <c r="K4" i="2" s="1"/>
  <c r="J2" i="2"/>
  <c r="I2" i="1"/>
  <c r="J9" i="2" l="1"/>
  <c r="K9" i="2" s="1"/>
  <c r="K2" i="2"/>
  <c r="J2" i="1"/>
  <c r="E4" i="1" l="1"/>
  <c r="E5" i="1" s="1"/>
  <c r="E6" i="1" s="1"/>
  <c r="E7" i="1" s="1"/>
  <c r="E8" i="1" s="1"/>
  <c r="E9" i="1" s="1"/>
  <c r="K2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l="1"/>
  <c r="E67" i="1" s="1"/>
  <c r="E68" i="1" s="1"/>
  <c r="E69" i="1" s="1"/>
  <c r="E70" i="1" s="1"/>
  <c r="E71" i="1" s="1"/>
  <c r="E72" i="1" s="1"/>
  <c r="E73" i="1" l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137" i="1" l="1"/>
  <c r="E139" i="1" s="1"/>
  <c r="E140" i="1" s="1"/>
  <c r="E158" i="1" s="1"/>
  <c r="E160" i="1" s="1"/>
  <c r="E196" i="1" s="1"/>
  <c r="E198" i="1" s="1"/>
  <c r="E202" i="1" s="1"/>
  <c r="E204" i="1" s="1"/>
  <c r="E117" i="1"/>
  <c r="E129" i="1" s="1"/>
</calcChain>
</file>

<file path=xl/sharedStrings.xml><?xml version="1.0" encoding="utf-8"?>
<sst xmlns="http://schemas.openxmlformats.org/spreadsheetml/2006/main" count="25" uniqueCount="24">
  <si>
    <t>Date</t>
  </si>
  <si>
    <t>PharmOutcomes</t>
  </si>
  <si>
    <t>Sonar</t>
  </si>
  <si>
    <t>Total</t>
  </si>
  <si>
    <t xml:space="preserve">Cumulative </t>
  </si>
  <si>
    <t>Month</t>
  </si>
  <si>
    <t>2021/22</t>
  </si>
  <si>
    <t xml:space="preserve">September </t>
  </si>
  <si>
    <t>October</t>
  </si>
  <si>
    <t>November</t>
  </si>
  <si>
    <t>December</t>
  </si>
  <si>
    <t>January</t>
  </si>
  <si>
    <t>February</t>
  </si>
  <si>
    <t>March</t>
  </si>
  <si>
    <t>2022/23</t>
  </si>
  <si>
    <t>2023/24</t>
  </si>
  <si>
    <t xml:space="preserve"> TOTAL</t>
  </si>
  <si>
    <t>2024/25</t>
  </si>
  <si>
    <t>2016/17</t>
  </si>
  <si>
    <t>2017/18</t>
  </si>
  <si>
    <t>2018/19</t>
  </si>
  <si>
    <t>2019/20</t>
  </si>
  <si>
    <t>2020/21</t>
  </si>
  <si>
    <t>Growth Rate 2024/25 vs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</si>
</sst>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9]dd\ mmmm\ yyyy;@"/>
    <numFmt numFmtId="165" formatCode="[$-F800]dddd\,\ mmmm\ dd\,\ yyyy"/>
    <numFmt numFmtId="166" formatCode="0.0%"/>
    <numFmt numFmtId="167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3" fontId="2" fillId="3" borderId="6" xfId="0" applyNumberFormat="1" applyFont="1" applyFill="1" applyBorder="1" applyAlignment="1">
      <alignment horizontal="center"/>
    </xf>
    <xf numFmtId="3" fontId="2" fillId="4" borderId="7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3" fontId="0" fillId="0" borderId="0" xfId="0" applyNumberFormat="1"/>
    <xf numFmtId="3" fontId="2" fillId="3" borderId="4" xfId="0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165" fontId="0" fillId="2" borderId="8" xfId="0" applyNumberForma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166" fontId="2" fillId="5" borderId="8" xfId="1" applyNumberFormat="1" applyFont="1" applyFill="1" applyBorder="1" applyAlignment="1">
      <alignment horizontal="center"/>
    </xf>
    <xf numFmtId="165" fontId="0" fillId="2" borderId="9" xfId="0" applyNumberFormat="1" applyFill="1" applyBorder="1" applyAlignment="1">
      <alignment horizontal="left"/>
    </xf>
    <xf numFmtId="165" fontId="2" fillId="2" borderId="5" xfId="0" applyNumberFormat="1" applyFont="1" applyFill="1" applyBorder="1" applyAlignment="1">
      <alignment horizontal="left"/>
    </xf>
    <xf numFmtId="1" fontId="2" fillId="6" borderId="4" xfId="0" applyNumberFormat="1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3" fontId="2" fillId="4" borderId="9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167" fontId="0" fillId="0" borderId="0" xfId="0" applyNumberFormat="1"/>
    <xf numFmtId="166" fontId="2" fillId="5" borderId="5" xfId="1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3" fontId="2" fillId="4" borderId="10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166" fontId="2" fillId="5" borderId="9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Monthly</a:t>
            </a:r>
            <a:r>
              <a:rPr lang="en-GB" baseline="0"/>
              <a:t> community pharmacy Flu Vaccination Service provision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'Growth Rate'!$B$1</c:f>
              <c:strCache>
                <c:ptCount val="1"/>
                <c:pt idx="0">
                  <c:v>2016/17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Rate'!$B$2:$B$8</c:f>
              <c:numCache>
                <c:formatCode>#,##0</c:formatCode>
                <c:ptCount val="7"/>
                <c:pt idx="0">
                  <c:v>345756</c:v>
                </c:pt>
                <c:pt idx="1">
                  <c:v>401042</c:v>
                </c:pt>
                <c:pt idx="2">
                  <c:v>145736</c:v>
                </c:pt>
                <c:pt idx="3">
                  <c:v>39895</c:v>
                </c:pt>
                <c:pt idx="4">
                  <c:v>12089</c:v>
                </c:pt>
                <c:pt idx="5">
                  <c:v>3995</c:v>
                </c:pt>
                <c:pt idx="6">
                  <c:v>2252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E-4BE6-840C-4F8F5E4E852B}"/>
            </c:ext>
          </c:extLst>
        </c:ser>
        <c:ser>
          <c:idx val="1"/>
          <c:order val="1"/>
          <c:tx>
            <c:strRef>
              <c:f>'Growth Rate'!$C$1</c:f>
              <c:strCache>
                <c:ptCount val="1"/>
                <c:pt idx="0">
                  <c:v>2017/18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Rate'!$C$2:$C$8</c:f>
              <c:numCache>
                <c:formatCode>#,##0</c:formatCode>
                <c:ptCount val="7"/>
                <c:pt idx="0">
                  <c:v>572270</c:v>
                </c:pt>
                <c:pt idx="1">
                  <c:v>530206</c:v>
                </c:pt>
                <c:pt idx="2">
                  <c:v>154041</c:v>
                </c:pt>
                <c:pt idx="3">
                  <c:v>44007</c:v>
                </c:pt>
                <c:pt idx="4">
                  <c:v>34956</c:v>
                </c:pt>
                <c:pt idx="5">
                  <c:v>5716</c:v>
                </c:pt>
                <c:pt idx="6">
                  <c:v>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6E-4BE6-840C-4F8F5E4E852B}"/>
            </c:ext>
          </c:extLst>
        </c:ser>
        <c:ser>
          <c:idx val="2"/>
          <c:order val="2"/>
          <c:tx>
            <c:strRef>
              <c:f>'Growth Rate'!$D$1</c:f>
              <c:strCache>
                <c:ptCount val="1"/>
                <c:pt idx="0">
                  <c:v>2018/19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Rate'!$D$2:$D$8</c:f>
              <c:numCache>
                <c:formatCode>#,##0</c:formatCode>
                <c:ptCount val="7"/>
                <c:pt idx="0">
                  <c:v>305657</c:v>
                </c:pt>
                <c:pt idx="1">
                  <c:v>642134</c:v>
                </c:pt>
                <c:pt idx="2">
                  <c:v>367183</c:v>
                </c:pt>
                <c:pt idx="3">
                  <c:v>90413</c:v>
                </c:pt>
                <c:pt idx="4">
                  <c:v>19587</c:v>
                </c:pt>
                <c:pt idx="5">
                  <c:v>6082</c:v>
                </c:pt>
                <c:pt idx="6">
                  <c:v>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6E-4BE6-840C-4F8F5E4E852B}"/>
            </c:ext>
          </c:extLst>
        </c:ser>
        <c:ser>
          <c:idx val="3"/>
          <c:order val="3"/>
          <c:tx>
            <c:strRef>
              <c:f>'Growth Rate'!$E$1</c:f>
              <c:strCache>
                <c:ptCount val="1"/>
                <c:pt idx="0">
                  <c:v>2019/20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Rate'!$E$2:$E$8</c:f>
              <c:numCache>
                <c:formatCode>#,##0</c:formatCode>
                <c:ptCount val="7"/>
                <c:pt idx="0">
                  <c:v>409790</c:v>
                </c:pt>
                <c:pt idx="1">
                  <c:v>871422</c:v>
                </c:pt>
                <c:pt idx="2">
                  <c:v>288828</c:v>
                </c:pt>
                <c:pt idx="3">
                  <c:v>101810</c:v>
                </c:pt>
                <c:pt idx="4">
                  <c:v>25649</c:v>
                </c:pt>
                <c:pt idx="5">
                  <c:v>13526</c:v>
                </c:pt>
                <c:pt idx="6">
                  <c:v>10686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6E-4BE6-840C-4F8F5E4E852B}"/>
            </c:ext>
          </c:extLst>
        </c:ser>
        <c:ser>
          <c:idx val="4"/>
          <c:order val="4"/>
          <c:tx>
            <c:strRef>
              <c:f>'Growth Rate'!$F$1</c:f>
              <c:strCache>
                <c:ptCount val="1"/>
                <c:pt idx="0">
                  <c:v>2020/21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Rate'!$F$2:$F$8</c:f>
              <c:numCache>
                <c:formatCode>#,##0</c:formatCode>
                <c:ptCount val="7"/>
                <c:pt idx="0">
                  <c:v>1015725</c:v>
                </c:pt>
                <c:pt idx="1">
                  <c:v>847027</c:v>
                </c:pt>
                <c:pt idx="2">
                  <c:v>288196</c:v>
                </c:pt>
                <c:pt idx="3">
                  <c:v>362908</c:v>
                </c:pt>
                <c:pt idx="4">
                  <c:v>226478</c:v>
                </c:pt>
                <c:pt idx="5">
                  <c:v>24549</c:v>
                </c:pt>
                <c:pt idx="6">
                  <c:v>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6E-4BE6-840C-4F8F5E4E852B}"/>
            </c:ext>
          </c:extLst>
        </c:ser>
        <c:ser>
          <c:idx val="5"/>
          <c:order val="5"/>
          <c:tx>
            <c:strRef>
              <c:f>'Growth Rate'!$G$1</c:f>
              <c:strCache>
                <c:ptCount val="1"/>
                <c:pt idx="0">
                  <c:v>2021/22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Rate'!$G$2:$G$8</c:f>
              <c:numCache>
                <c:formatCode>#,##0</c:formatCode>
                <c:ptCount val="7"/>
                <c:pt idx="0">
                  <c:v>1325734</c:v>
                </c:pt>
                <c:pt idx="1">
                  <c:v>1764938</c:v>
                </c:pt>
                <c:pt idx="2">
                  <c:v>1309065</c:v>
                </c:pt>
                <c:pt idx="3">
                  <c:v>390270</c:v>
                </c:pt>
                <c:pt idx="4">
                  <c:v>50673</c:v>
                </c:pt>
                <c:pt idx="5">
                  <c:v>10987</c:v>
                </c:pt>
                <c:pt idx="6">
                  <c:v>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6E-4BE6-840C-4F8F5E4E852B}"/>
            </c:ext>
          </c:extLst>
        </c:ser>
        <c:ser>
          <c:idx val="6"/>
          <c:order val="6"/>
          <c:tx>
            <c:strRef>
              <c:f>'Growth Rate'!$H$1</c:f>
              <c:strCache>
                <c:ptCount val="1"/>
                <c:pt idx="0">
                  <c:v>2022/23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Rate'!$H$2:$H$8</c:f>
              <c:numCache>
                <c:formatCode>#,##0</c:formatCode>
                <c:ptCount val="7"/>
                <c:pt idx="0">
                  <c:v>1111961</c:v>
                </c:pt>
                <c:pt idx="1">
                  <c:v>2481582</c:v>
                </c:pt>
                <c:pt idx="2">
                  <c:v>1020850</c:v>
                </c:pt>
                <c:pt idx="3">
                  <c:v>278264</c:v>
                </c:pt>
                <c:pt idx="4">
                  <c:v>94569</c:v>
                </c:pt>
                <c:pt idx="5">
                  <c:v>15824</c:v>
                </c:pt>
                <c:pt idx="6">
                  <c:v>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6E-4BE6-840C-4F8F5E4E852B}"/>
            </c:ext>
          </c:extLst>
        </c:ser>
        <c:ser>
          <c:idx val="7"/>
          <c:order val="7"/>
          <c:tx>
            <c:strRef>
              <c:f>'Growth Rate'!$I$1</c:f>
              <c:strCache>
                <c:ptCount val="1"/>
                <c:pt idx="0">
                  <c:v>2023/24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Rate'!$I$2:$I$8</c:f>
              <c:numCache>
                <c:formatCode>#,##0</c:formatCode>
                <c:ptCount val="7"/>
                <c:pt idx="0">
                  <c:v>1255982</c:v>
                </c:pt>
                <c:pt idx="1">
                  <c:v>1807234</c:v>
                </c:pt>
                <c:pt idx="2">
                  <c:v>548094</c:v>
                </c:pt>
                <c:pt idx="3">
                  <c:v>134750</c:v>
                </c:pt>
                <c:pt idx="4">
                  <c:v>21378</c:v>
                </c:pt>
                <c:pt idx="5">
                  <c:v>5287</c:v>
                </c:pt>
                <c:pt idx="6">
                  <c:v>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6E-4BE6-840C-4F8F5E4E852B}"/>
            </c:ext>
          </c:extLst>
        </c:ser>
        <c:ser>
          <c:idx val="8"/>
          <c:order val="8"/>
          <c:tx>
            <c:strRef>
              <c:f>'Growth Rate'!$J$1</c:f>
              <c:strCache>
                <c:ptCount val="1"/>
                <c:pt idx="0">
                  <c:v>2024/25</c:v>
                </c:pt>
              </c:strCache>
            </c:strRef>
          </c:tx>
          <c:spPr>
            <a:solidFill>
              <a:srgbClr val="FF006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'Growth Rate'!$A$2:$A$8</c:f>
              <c:strCache>
                <c:ptCount val="7"/>
                <c:pt idx="0">
                  <c:v>September </c:v>
                </c:pt>
                <c:pt idx="1">
                  <c:v>October</c:v>
                </c:pt>
                <c:pt idx="2">
                  <c:v>November</c:v>
                </c:pt>
                <c:pt idx="3">
                  <c:v>December</c:v>
                </c:pt>
                <c:pt idx="4">
                  <c:v>January</c:v>
                </c:pt>
                <c:pt idx="5">
                  <c:v>February</c:v>
                </c:pt>
                <c:pt idx="6">
                  <c:v>March</c:v>
                </c:pt>
              </c:strCache>
            </c:strRef>
          </c:cat>
          <c:val>
            <c:numRef>
              <c:f>'Growth Rate'!$J$2:$J$8</c:f>
              <c:numCache>
                <c:formatCode>#,##0</c:formatCode>
                <c:ptCount val="7"/>
                <c:pt idx="0">
                  <c:v>2036</c:v>
                </c:pt>
                <c:pt idx="1">
                  <c:v>3156842</c:v>
                </c:pt>
                <c:pt idx="2">
                  <c:v>661963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6E-4BE6-840C-4F8F5E4E8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578256"/>
        <c:axId val="365576336"/>
      </c:barChart>
      <c:catAx>
        <c:axId val="36557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576336"/>
        <c:crosses val="autoZero"/>
        <c:auto val="1"/>
        <c:lblAlgn val="ctr"/>
        <c:lblOffset val="100"/>
        <c:noMultiLvlLbl val="0"/>
      </c:catAx>
      <c:valAx>
        <c:axId val="36557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57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9</xdr:row>
      <xdr:rowOff>177800</xdr:rowOff>
    </xdr:from>
    <xdr:to>
      <xdr:col>9</xdr:col>
      <xdr:colOff>590550</xdr:colOff>
      <xdr:row>26</xdr:row>
      <xdr:rowOff>177800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8FE1F1E6-CC2A-AA5C-9E2E-39F0FD905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7BEC-B2B2-4EC5-B7BB-5795FEEF0DDB}">
  <dimension ref="A1:K213"/>
  <sheetViews>
    <sheetView topLeftCell="A87" workbookViewId="0">
      <selection activeCell="J96" sqref="J96"/>
    </sheetView>
  </sheetViews>
  <sheetFormatPr defaultRowHeight="14.5" x14ac:dyDescent="0.35"/>
  <cols>
    <col min="1" max="1" width="18.81640625" customWidth="1"/>
    <col min="2" max="2" width="15.54296875" customWidth="1"/>
    <col min="3" max="3" width="11.7265625" customWidth="1"/>
    <col min="4" max="4" width="11.1796875" customWidth="1"/>
    <col min="5" max="5" width="11.81640625" customWidth="1"/>
    <col min="7" max="7" width="11.81640625" customWidth="1"/>
    <col min="8" max="8" width="9.81640625" bestFit="1" customWidth="1"/>
    <col min="11" max="11" width="10.1796875" bestFit="1" customWidth="1"/>
  </cols>
  <sheetData>
    <row r="1" spans="1:11" ht="15" thickBot="1" x14ac:dyDescent="0.4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11" ht="15" thickBot="1" x14ac:dyDescent="0.4">
      <c r="A2" s="6">
        <v>45536</v>
      </c>
      <c r="B2" s="7"/>
      <c r="C2" s="8"/>
      <c r="D2" s="9"/>
      <c r="E2" s="10"/>
      <c r="H2" s="11" t="s">
        <v>16</v>
      </c>
      <c r="I2" s="12">
        <f>SUM(B2:B213)</f>
        <v>3384714</v>
      </c>
      <c r="J2" s="13">
        <f>SUM(C2:C213)</f>
        <v>436127</v>
      </c>
      <c r="K2" s="14">
        <f>SUM(D2:D213)</f>
        <v>3820841</v>
      </c>
    </row>
    <row r="3" spans="1:11" x14ac:dyDescent="0.35">
      <c r="A3" s="6">
        <v>45537</v>
      </c>
      <c r="B3" s="7"/>
      <c r="C3" s="8"/>
      <c r="D3" s="9">
        <f t="shared" ref="D3:D66" si="0">SUM(B3:C3)</f>
        <v>0</v>
      </c>
      <c r="E3" s="10">
        <f>SUM(E2,D3)</f>
        <v>0</v>
      </c>
    </row>
    <row r="4" spans="1:11" x14ac:dyDescent="0.35">
      <c r="A4" s="6">
        <v>45538</v>
      </c>
      <c r="B4" s="7"/>
      <c r="C4" s="8">
        <v>1</v>
      </c>
      <c r="D4" s="9">
        <f t="shared" si="0"/>
        <v>1</v>
      </c>
      <c r="E4" s="10">
        <f>SUM(E3,D4)</f>
        <v>1</v>
      </c>
    </row>
    <row r="5" spans="1:11" x14ac:dyDescent="0.35">
      <c r="A5" s="6">
        <v>45539</v>
      </c>
      <c r="B5" s="7"/>
      <c r="C5" s="8">
        <v>1</v>
      </c>
      <c r="D5" s="9">
        <f t="shared" si="0"/>
        <v>1</v>
      </c>
      <c r="E5" s="10">
        <f t="shared" ref="E5:E19" si="1">SUM(E4,D5)</f>
        <v>2</v>
      </c>
      <c r="H5" s="15"/>
      <c r="I5" s="15"/>
    </row>
    <row r="6" spans="1:11" x14ac:dyDescent="0.35">
      <c r="A6" s="6">
        <v>45540</v>
      </c>
      <c r="B6" s="7"/>
      <c r="C6" s="8">
        <v>2</v>
      </c>
      <c r="D6" s="9">
        <f t="shared" si="0"/>
        <v>2</v>
      </c>
      <c r="E6" s="10">
        <f t="shared" si="1"/>
        <v>4</v>
      </c>
      <c r="H6" s="15"/>
      <c r="I6" s="15"/>
      <c r="J6" s="15"/>
    </row>
    <row r="7" spans="1:11" x14ac:dyDescent="0.35">
      <c r="A7" s="6">
        <v>45541</v>
      </c>
      <c r="B7" s="7"/>
      <c r="C7" s="8">
        <v>4</v>
      </c>
      <c r="D7" s="9">
        <f t="shared" si="0"/>
        <v>4</v>
      </c>
      <c r="E7" s="10">
        <f t="shared" si="1"/>
        <v>8</v>
      </c>
      <c r="G7" s="15"/>
      <c r="H7" s="15"/>
    </row>
    <row r="8" spans="1:11" x14ac:dyDescent="0.35">
      <c r="A8" s="6">
        <v>45542</v>
      </c>
      <c r="B8" s="16"/>
      <c r="C8" s="8">
        <v>4</v>
      </c>
      <c r="D8" s="9">
        <f t="shared" si="0"/>
        <v>4</v>
      </c>
      <c r="E8" s="10">
        <f t="shared" si="1"/>
        <v>12</v>
      </c>
      <c r="G8" s="15"/>
      <c r="H8" s="15"/>
      <c r="J8" s="15"/>
    </row>
    <row r="9" spans="1:11" x14ac:dyDescent="0.35">
      <c r="A9" s="6">
        <v>45543</v>
      </c>
      <c r="B9" s="16"/>
      <c r="C9" s="17">
        <v>0</v>
      </c>
      <c r="D9" s="9">
        <f t="shared" si="0"/>
        <v>0</v>
      </c>
      <c r="E9" s="10">
        <f t="shared" si="1"/>
        <v>12</v>
      </c>
    </row>
    <row r="10" spans="1:11" x14ac:dyDescent="0.35">
      <c r="A10" s="6">
        <v>45544</v>
      </c>
      <c r="B10" s="16"/>
      <c r="C10" s="17">
        <v>10</v>
      </c>
      <c r="D10" s="9">
        <f t="shared" si="0"/>
        <v>10</v>
      </c>
      <c r="E10" s="10">
        <f t="shared" si="1"/>
        <v>22</v>
      </c>
    </row>
    <row r="11" spans="1:11" x14ac:dyDescent="0.35">
      <c r="A11" s="6">
        <v>45545</v>
      </c>
      <c r="B11" s="16"/>
      <c r="C11" s="17">
        <v>13</v>
      </c>
      <c r="D11" s="9">
        <f t="shared" si="0"/>
        <v>13</v>
      </c>
      <c r="E11" s="10">
        <f t="shared" si="1"/>
        <v>35</v>
      </c>
      <c r="H11" s="15"/>
    </row>
    <row r="12" spans="1:11" x14ac:dyDescent="0.35">
      <c r="A12" s="6">
        <v>45546</v>
      </c>
      <c r="B12" s="16"/>
      <c r="C12" s="17">
        <v>19</v>
      </c>
      <c r="D12" s="9">
        <f t="shared" si="0"/>
        <v>19</v>
      </c>
      <c r="E12" s="10">
        <f t="shared" si="1"/>
        <v>54</v>
      </c>
    </row>
    <row r="13" spans="1:11" x14ac:dyDescent="0.35">
      <c r="A13" s="6">
        <v>45547</v>
      </c>
      <c r="B13" s="16"/>
      <c r="C13" s="8">
        <v>19</v>
      </c>
      <c r="D13" s="9">
        <f t="shared" si="0"/>
        <v>19</v>
      </c>
      <c r="E13" s="10">
        <f t="shared" si="1"/>
        <v>73</v>
      </c>
      <c r="G13" s="15"/>
    </row>
    <row r="14" spans="1:11" x14ac:dyDescent="0.35">
      <c r="A14" s="6">
        <v>45548</v>
      </c>
      <c r="B14" s="16"/>
      <c r="C14" s="17">
        <v>17</v>
      </c>
      <c r="D14" s="9">
        <f t="shared" si="0"/>
        <v>17</v>
      </c>
      <c r="E14" s="10">
        <f t="shared" si="1"/>
        <v>90</v>
      </c>
      <c r="G14" s="15"/>
    </row>
    <row r="15" spans="1:11" x14ac:dyDescent="0.35">
      <c r="A15" s="6">
        <v>45549</v>
      </c>
      <c r="B15" s="16"/>
      <c r="C15" s="17">
        <v>10</v>
      </c>
      <c r="D15" s="9">
        <f t="shared" si="0"/>
        <v>10</v>
      </c>
      <c r="E15" s="10">
        <f t="shared" si="1"/>
        <v>100</v>
      </c>
    </row>
    <row r="16" spans="1:11" x14ac:dyDescent="0.35">
      <c r="A16" s="6">
        <v>45550</v>
      </c>
      <c r="B16" s="16"/>
      <c r="C16" s="17">
        <v>0</v>
      </c>
      <c r="D16" s="9">
        <f t="shared" si="0"/>
        <v>0</v>
      </c>
      <c r="E16" s="10">
        <f t="shared" si="1"/>
        <v>100</v>
      </c>
    </row>
    <row r="17" spans="1:8" x14ac:dyDescent="0.35">
      <c r="A17" s="6">
        <v>45551</v>
      </c>
      <c r="B17" s="16"/>
      <c r="C17" s="17">
        <v>20</v>
      </c>
      <c r="D17" s="9">
        <f t="shared" si="0"/>
        <v>20</v>
      </c>
      <c r="E17" s="10">
        <f t="shared" si="1"/>
        <v>120</v>
      </c>
    </row>
    <row r="18" spans="1:8" x14ac:dyDescent="0.35">
      <c r="A18" s="6">
        <v>45552</v>
      </c>
      <c r="B18" s="16"/>
      <c r="C18" s="17">
        <v>13</v>
      </c>
      <c r="D18" s="9">
        <f t="shared" si="0"/>
        <v>13</v>
      </c>
      <c r="E18" s="10">
        <f t="shared" si="1"/>
        <v>133</v>
      </c>
    </row>
    <row r="19" spans="1:8" x14ac:dyDescent="0.35">
      <c r="A19" s="6">
        <v>45553</v>
      </c>
      <c r="B19" s="16"/>
      <c r="C19" s="17">
        <v>20</v>
      </c>
      <c r="D19" s="9">
        <f t="shared" si="0"/>
        <v>20</v>
      </c>
      <c r="E19" s="10">
        <f t="shared" si="1"/>
        <v>153</v>
      </c>
    </row>
    <row r="20" spans="1:8" x14ac:dyDescent="0.35">
      <c r="A20" s="6">
        <v>45554</v>
      </c>
      <c r="B20" s="16"/>
      <c r="C20" s="17">
        <v>8</v>
      </c>
      <c r="D20" s="9">
        <f t="shared" si="0"/>
        <v>8</v>
      </c>
      <c r="E20" s="24">
        <f t="shared" ref="E20:E86" si="2">SUM(E19,D20)</f>
        <v>161</v>
      </c>
    </row>
    <row r="21" spans="1:8" x14ac:dyDescent="0.35">
      <c r="A21" s="6">
        <v>45555</v>
      </c>
      <c r="B21" s="16"/>
      <c r="C21" s="17">
        <v>22</v>
      </c>
      <c r="D21" s="9">
        <f t="shared" si="0"/>
        <v>22</v>
      </c>
      <c r="E21" s="24">
        <f t="shared" si="2"/>
        <v>183</v>
      </c>
    </row>
    <row r="22" spans="1:8" x14ac:dyDescent="0.35">
      <c r="A22" s="6">
        <v>45556</v>
      </c>
      <c r="B22" s="16"/>
      <c r="C22" s="17">
        <v>9</v>
      </c>
      <c r="D22" s="9">
        <f t="shared" si="0"/>
        <v>9</v>
      </c>
      <c r="E22" s="24">
        <f t="shared" si="2"/>
        <v>192</v>
      </c>
      <c r="G22" s="15"/>
    </row>
    <row r="23" spans="1:8" x14ac:dyDescent="0.35">
      <c r="A23" s="6">
        <v>45557</v>
      </c>
      <c r="B23" s="16"/>
      <c r="C23" s="17">
        <v>0</v>
      </c>
      <c r="D23" s="9">
        <f t="shared" si="0"/>
        <v>0</v>
      </c>
      <c r="E23" s="24">
        <f t="shared" si="2"/>
        <v>192</v>
      </c>
      <c r="F23" s="15"/>
    </row>
    <row r="24" spans="1:8" x14ac:dyDescent="0.35">
      <c r="A24" s="6">
        <v>45558</v>
      </c>
      <c r="B24" s="16"/>
      <c r="C24" s="17">
        <v>29</v>
      </c>
      <c r="D24" s="9">
        <f t="shared" si="0"/>
        <v>29</v>
      </c>
      <c r="E24" s="24">
        <f t="shared" si="2"/>
        <v>221</v>
      </c>
      <c r="G24" s="15"/>
    </row>
    <row r="25" spans="1:8" x14ac:dyDescent="0.35">
      <c r="A25" s="6">
        <v>45559</v>
      </c>
      <c r="B25" s="16"/>
      <c r="C25" s="17">
        <v>21</v>
      </c>
      <c r="D25" s="9">
        <f t="shared" si="0"/>
        <v>21</v>
      </c>
      <c r="E25" s="24">
        <f t="shared" si="2"/>
        <v>242</v>
      </c>
      <c r="F25" s="15"/>
    </row>
    <row r="26" spans="1:8" x14ac:dyDescent="0.35">
      <c r="A26" s="6">
        <v>45560</v>
      </c>
      <c r="B26" s="16"/>
      <c r="C26" s="17">
        <v>12</v>
      </c>
      <c r="D26" s="9">
        <f t="shared" si="0"/>
        <v>12</v>
      </c>
      <c r="E26" s="24">
        <f t="shared" si="2"/>
        <v>254</v>
      </c>
    </row>
    <row r="27" spans="1:8" x14ac:dyDescent="0.35">
      <c r="A27" s="6">
        <v>45561</v>
      </c>
      <c r="B27" s="16"/>
      <c r="C27" s="17">
        <v>21</v>
      </c>
      <c r="D27" s="9">
        <f t="shared" si="0"/>
        <v>21</v>
      </c>
      <c r="E27" s="24">
        <f t="shared" si="2"/>
        <v>275</v>
      </c>
      <c r="G27" s="15"/>
    </row>
    <row r="28" spans="1:8" x14ac:dyDescent="0.35">
      <c r="A28" s="6">
        <v>45562</v>
      </c>
      <c r="B28" s="16"/>
      <c r="C28" s="17">
        <v>11</v>
      </c>
      <c r="D28" s="9">
        <f t="shared" si="0"/>
        <v>11</v>
      </c>
      <c r="E28" s="24">
        <f t="shared" si="2"/>
        <v>286</v>
      </c>
    </row>
    <row r="29" spans="1:8" x14ac:dyDescent="0.35">
      <c r="A29" s="6">
        <v>45563</v>
      </c>
      <c r="B29" s="16"/>
      <c r="C29" s="17">
        <v>6</v>
      </c>
      <c r="D29" s="9">
        <f t="shared" si="0"/>
        <v>6</v>
      </c>
      <c r="E29" s="24">
        <f t="shared" si="2"/>
        <v>292</v>
      </c>
      <c r="G29" s="15"/>
      <c r="H29" s="15"/>
    </row>
    <row r="30" spans="1:8" x14ac:dyDescent="0.35">
      <c r="A30" s="6">
        <v>45564</v>
      </c>
      <c r="B30" s="16"/>
      <c r="C30" s="17">
        <v>1</v>
      </c>
      <c r="D30" s="9">
        <f t="shared" si="0"/>
        <v>1</v>
      </c>
      <c r="E30" s="24">
        <f t="shared" si="2"/>
        <v>293</v>
      </c>
    </row>
    <row r="31" spans="1:8" x14ac:dyDescent="0.35">
      <c r="A31" s="6">
        <v>45565</v>
      </c>
      <c r="B31" s="16">
        <v>1726</v>
      </c>
      <c r="C31" s="17">
        <v>17</v>
      </c>
      <c r="D31" s="28">
        <f>SUM(B31:C31)</f>
        <v>1743</v>
      </c>
      <c r="E31" s="24">
        <f t="shared" si="2"/>
        <v>2036</v>
      </c>
    </row>
    <row r="32" spans="1:8" x14ac:dyDescent="0.35">
      <c r="A32" s="6">
        <v>45566</v>
      </c>
      <c r="B32" s="16"/>
      <c r="C32" s="17">
        <v>16</v>
      </c>
      <c r="D32" s="9">
        <f t="shared" si="0"/>
        <v>16</v>
      </c>
      <c r="E32" s="24">
        <f t="shared" si="2"/>
        <v>2052</v>
      </c>
      <c r="F32" s="15"/>
      <c r="G32" s="15"/>
    </row>
    <row r="33" spans="1:8" x14ac:dyDescent="0.35">
      <c r="A33" s="6">
        <v>45567</v>
      </c>
      <c r="B33" s="16"/>
      <c r="C33" s="17">
        <v>49</v>
      </c>
      <c r="D33" s="9">
        <f t="shared" si="0"/>
        <v>49</v>
      </c>
      <c r="E33" s="24">
        <f t="shared" si="2"/>
        <v>2101</v>
      </c>
      <c r="G33" s="15"/>
    </row>
    <row r="34" spans="1:8" x14ac:dyDescent="0.35">
      <c r="A34" s="6">
        <v>45568</v>
      </c>
      <c r="B34" s="16"/>
      <c r="C34" s="17">
        <v>32875</v>
      </c>
      <c r="D34" s="9">
        <f t="shared" si="0"/>
        <v>32875</v>
      </c>
      <c r="E34" s="24">
        <f t="shared" si="2"/>
        <v>34976</v>
      </c>
    </row>
    <row r="35" spans="1:8" x14ac:dyDescent="0.35">
      <c r="A35" s="6">
        <v>45569</v>
      </c>
      <c r="B35" s="16"/>
      <c r="C35" s="17">
        <v>31855</v>
      </c>
      <c r="D35" s="9">
        <f t="shared" si="0"/>
        <v>31855</v>
      </c>
      <c r="E35" s="24">
        <f t="shared" si="2"/>
        <v>66831</v>
      </c>
      <c r="F35" s="15"/>
    </row>
    <row r="36" spans="1:8" x14ac:dyDescent="0.35">
      <c r="A36" s="6">
        <v>45570</v>
      </c>
      <c r="B36" s="16"/>
      <c r="C36" s="17">
        <v>14990</v>
      </c>
      <c r="D36" s="9">
        <f t="shared" si="0"/>
        <v>14990</v>
      </c>
      <c r="E36" s="24">
        <f t="shared" si="2"/>
        <v>81821</v>
      </c>
      <c r="G36" s="15"/>
      <c r="H36" s="15"/>
    </row>
    <row r="37" spans="1:8" x14ac:dyDescent="0.35">
      <c r="A37" s="6">
        <v>45571</v>
      </c>
      <c r="B37" s="16"/>
      <c r="C37" s="17">
        <v>2714</v>
      </c>
      <c r="D37" s="9">
        <f t="shared" si="0"/>
        <v>2714</v>
      </c>
      <c r="E37" s="24">
        <f t="shared" si="2"/>
        <v>84535</v>
      </c>
    </row>
    <row r="38" spans="1:8" x14ac:dyDescent="0.35">
      <c r="A38" s="6">
        <v>45572</v>
      </c>
      <c r="B38" s="16"/>
      <c r="C38" s="17">
        <v>27169</v>
      </c>
      <c r="D38" s="9">
        <f t="shared" si="0"/>
        <v>27169</v>
      </c>
      <c r="E38" s="24">
        <f t="shared" si="2"/>
        <v>111704</v>
      </c>
    </row>
    <row r="39" spans="1:8" x14ac:dyDescent="0.35">
      <c r="A39" s="6">
        <v>45573</v>
      </c>
      <c r="B39" s="16"/>
      <c r="C39" s="17">
        <v>24732</v>
      </c>
      <c r="D39" s="9">
        <f t="shared" si="0"/>
        <v>24732</v>
      </c>
      <c r="E39" s="24">
        <f t="shared" si="2"/>
        <v>136436</v>
      </c>
      <c r="H39" s="15"/>
    </row>
    <row r="40" spans="1:8" x14ac:dyDescent="0.35">
      <c r="A40" s="6">
        <v>45574</v>
      </c>
      <c r="B40" s="16"/>
      <c r="C40" s="17">
        <v>22086</v>
      </c>
      <c r="D40" s="9">
        <f t="shared" si="0"/>
        <v>22086</v>
      </c>
      <c r="E40" s="24">
        <f t="shared" si="2"/>
        <v>158522</v>
      </c>
    </row>
    <row r="41" spans="1:8" x14ac:dyDescent="0.35">
      <c r="A41" s="6">
        <v>45575</v>
      </c>
      <c r="B41" s="16"/>
      <c r="C41" s="17">
        <v>20186</v>
      </c>
      <c r="D41" s="9">
        <f t="shared" si="0"/>
        <v>20186</v>
      </c>
      <c r="E41" s="24">
        <f t="shared" si="2"/>
        <v>178708</v>
      </c>
    </row>
    <row r="42" spans="1:8" x14ac:dyDescent="0.35">
      <c r="A42" s="6">
        <v>45576</v>
      </c>
      <c r="B42" s="16"/>
      <c r="C42" s="17">
        <v>18345</v>
      </c>
      <c r="D42" s="9">
        <f t="shared" si="0"/>
        <v>18345</v>
      </c>
      <c r="E42" s="24">
        <f t="shared" si="2"/>
        <v>197053</v>
      </c>
    </row>
    <row r="43" spans="1:8" x14ac:dyDescent="0.35">
      <c r="A43" s="6">
        <v>45577</v>
      </c>
      <c r="B43" s="16"/>
      <c r="C43" s="17">
        <v>9828</v>
      </c>
      <c r="D43" s="9">
        <f t="shared" si="0"/>
        <v>9828</v>
      </c>
      <c r="E43" s="24">
        <f t="shared" si="2"/>
        <v>206881</v>
      </c>
    </row>
    <row r="44" spans="1:8" x14ac:dyDescent="0.35">
      <c r="A44" s="6">
        <v>45578</v>
      </c>
      <c r="B44" s="16"/>
      <c r="C44" s="17">
        <v>1790</v>
      </c>
      <c r="D44" s="9">
        <f t="shared" si="0"/>
        <v>1790</v>
      </c>
      <c r="E44" s="24">
        <f t="shared" si="2"/>
        <v>208671</v>
      </c>
    </row>
    <row r="45" spans="1:8" x14ac:dyDescent="0.35">
      <c r="A45" s="6">
        <v>45579</v>
      </c>
      <c r="B45" s="16"/>
      <c r="C45" s="17">
        <v>16437</v>
      </c>
      <c r="D45" s="9">
        <f t="shared" si="0"/>
        <v>16437</v>
      </c>
      <c r="E45" s="24">
        <f t="shared" si="2"/>
        <v>225108</v>
      </c>
    </row>
    <row r="46" spans="1:8" x14ac:dyDescent="0.35">
      <c r="A46" s="6">
        <v>45580</v>
      </c>
      <c r="B46" s="16"/>
      <c r="C46" s="17">
        <v>16710</v>
      </c>
      <c r="D46" s="9">
        <f t="shared" si="0"/>
        <v>16710</v>
      </c>
      <c r="E46" s="24">
        <f t="shared" si="2"/>
        <v>241818</v>
      </c>
    </row>
    <row r="47" spans="1:8" x14ac:dyDescent="0.35">
      <c r="A47" s="6">
        <v>45581</v>
      </c>
      <c r="B47" s="16"/>
      <c r="C47" s="17">
        <v>14292</v>
      </c>
      <c r="D47" s="9">
        <f t="shared" si="0"/>
        <v>14292</v>
      </c>
      <c r="E47" s="24">
        <f t="shared" si="2"/>
        <v>256110</v>
      </c>
    </row>
    <row r="48" spans="1:8" x14ac:dyDescent="0.35">
      <c r="A48" s="6">
        <v>45582</v>
      </c>
      <c r="B48" s="16"/>
      <c r="C48" s="17">
        <v>12299</v>
      </c>
      <c r="D48" s="9">
        <f t="shared" si="0"/>
        <v>12299</v>
      </c>
      <c r="E48" s="24">
        <f t="shared" si="2"/>
        <v>268409</v>
      </c>
    </row>
    <row r="49" spans="1:8" x14ac:dyDescent="0.35">
      <c r="A49" s="6">
        <v>45583</v>
      </c>
      <c r="B49" s="16"/>
      <c r="C49" s="17">
        <v>12150</v>
      </c>
      <c r="D49" s="9">
        <f t="shared" si="0"/>
        <v>12150</v>
      </c>
      <c r="E49" s="24">
        <f t="shared" si="2"/>
        <v>280559</v>
      </c>
    </row>
    <row r="50" spans="1:8" x14ac:dyDescent="0.35">
      <c r="A50" s="6">
        <v>45584</v>
      </c>
      <c r="B50" s="16"/>
      <c r="C50" s="17">
        <v>6377</v>
      </c>
      <c r="D50" s="9">
        <f t="shared" si="0"/>
        <v>6377</v>
      </c>
      <c r="E50" s="24">
        <f t="shared" si="2"/>
        <v>286936</v>
      </c>
    </row>
    <row r="51" spans="1:8" x14ac:dyDescent="0.35">
      <c r="A51" s="6">
        <v>45585</v>
      </c>
      <c r="B51" s="16"/>
      <c r="C51" s="17">
        <v>1069</v>
      </c>
      <c r="D51" s="9">
        <f t="shared" si="0"/>
        <v>1069</v>
      </c>
      <c r="E51" s="24">
        <f t="shared" si="2"/>
        <v>288005</v>
      </c>
    </row>
    <row r="52" spans="1:8" x14ac:dyDescent="0.35">
      <c r="A52" s="6">
        <v>45586</v>
      </c>
      <c r="B52" s="16"/>
      <c r="C52" s="17">
        <v>10660</v>
      </c>
      <c r="D52" s="9">
        <f t="shared" si="0"/>
        <v>10660</v>
      </c>
      <c r="E52" s="24">
        <f t="shared" si="2"/>
        <v>298665</v>
      </c>
    </row>
    <row r="53" spans="1:8" x14ac:dyDescent="0.35">
      <c r="A53" s="6">
        <v>45587</v>
      </c>
      <c r="B53" s="16"/>
      <c r="C53" s="17">
        <v>6731</v>
      </c>
      <c r="D53" s="9">
        <f t="shared" si="0"/>
        <v>6731</v>
      </c>
      <c r="E53" s="24">
        <f t="shared" si="2"/>
        <v>305396</v>
      </c>
      <c r="F53" s="15"/>
    </row>
    <row r="54" spans="1:8" x14ac:dyDescent="0.35">
      <c r="A54" s="6">
        <v>45588</v>
      </c>
      <c r="B54" s="16"/>
      <c r="C54" s="17">
        <v>9507</v>
      </c>
      <c r="D54" s="9">
        <f t="shared" si="0"/>
        <v>9507</v>
      </c>
      <c r="E54" s="24">
        <f t="shared" si="2"/>
        <v>314903</v>
      </c>
    </row>
    <row r="55" spans="1:8" x14ac:dyDescent="0.35">
      <c r="A55" s="6">
        <v>45589</v>
      </c>
      <c r="B55" s="16"/>
      <c r="C55" s="17">
        <v>7898</v>
      </c>
      <c r="D55" s="9">
        <f t="shared" si="0"/>
        <v>7898</v>
      </c>
      <c r="E55" s="24">
        <f t="shared" si="2"/>
        <v>322801</v>
      </c>
    </row>
    <row r="56" spans="1:8" x14ac:dyDescent="0.35">
      <c r="A56" s="6">
        <v>45590</v>
      </c>
      <c r="B56" s="16"/>
      <c r="C56" s="17">
        <v>7026</v>
      </c>
      <c r="D56" s="9">
        <f t="shared" si="0"/>
        <v>7026</v>
      </c>
      <c r="E56" s="24">
        <f t="shared" si="2"/>
        <v>329827</v>
      </c>
    </row>
    <row r="57" spans="1:8" x14ac:dyDescent="0.35">
      <c r="A57" s="6">
        <v>45591</v>
      </c>
      <c r="B57" s="16"/>
      <c r="C57" s="17">
        <v>4477</v>
      </c>
      <c r="D57" s="9">
        <f t="shared" si="0"/>
        <v>4477</v>
      </c>
      <c r="E57" s="24">
        <f t="shared" si="2"/>
        <v>334304</v>
      </c>
    </row>
    <row r="58" spans="1:8" x14ac:dyDescent="0.35">
      <c r="A58" s="6">
        <v>45592</v>
      </c>
      <c r="B58" s="16"/>
      <c r="C58" s="17">
        <v>918</v>
      </c>
      <c r="D58" s="9">
        <f t="shared" si="0"/>
        <v>918</v>
      </c>
      <c r="E58" s="24">
        <f t="shared" si="2"/>
        <v>335222</v>
      </c>
    </row>
    <row r="59" spans="1:8" x14ac:dyDescent="0.35">
      <c r="A59" s="6">
        <v>45593</v>
      </c>
      <c r="B59" s="16"/>
      <c r="C59" s="17">
        <v>7395</v>
      </c>
      <c r="D59" s="9">
        <f t="shared" si="0"/>
        <v>7395</v>
      </c>
      <c r="E59" s="24">
        <f t="shared" si="2"/>
        <v>342617</v>
      </c>
    </row>
    <row r="60" spans="1:8" x14ac:dyDescent="0.35">
      <c r="A60" s="6">
        <v>45594</v>
      </c>
      <c r="B60" s="16"/>
      <c r="C60" s="17">
        <v>6752</v>
      </c>
      <c r="D60" s="9">
        <f t="shared" si="0"/>
        <v>6752</v>
      </c>
      <c r="E60" s="24">
        <f t="shared" si="2"/>
        <v>349369</v>
      </c>
    </row>
    <row r="61" spans="1:8" x14ac:dyDescent="0.35">
      <c r="A61" s="6">
        <v>45595</v>
      </c>
      <c r="B61" s="16"/>
      <c r="C61" s="17">
        <v>6508</v>
      </c>
      <c r="D61" s="9">
        <f t="shared" si="0"/>
        <v>6508</v>
      </c>
      <c r="E61" s="24">
        <f t="shared" si="2"/>
        <v>355877</v>
      </c>
      <c r="F61" s="15"/>
    </row>
    <row r="62" spans="1:8" x14ac:dyDescent="0.35">
      <c r="A62" s="6">
        <v>45596</v>
      </c>
      <c r="B62" s="16">
        <v>2796290</v>
      </c>
      <c r="C62" s="17">
        <v>6711</v>
      </c>
      <c r="D62" s="9">
        <f t="shared" si="0"/>
        <v>2803001</v>
      </c>
      <c r="E62" s="24">
        <f t="shared" si="2"/>
        <v>3158878</v>
      </c>
      <c r="F62" s="15"/>
      <c r="H62" s="15"/>
    </row>
    <row r="63" spans="1:8" x14ac:dyDescent="0.35">
      <c r="A63" s="6">
        <v>45597</v>
      </c>
      <c r="B63" s="16"/>
      <c r="C63" s="17">
        <v>5447</v>
      </c>
      <c r="D63" s="9">
        <f t="shared" si="0"/>
        <v>5447</v>
      </c>
      <c r="E63" s="24">
        <f t="shared" si="2"/>
        <v>3164325</v>
      </c>
      <c r="F63" s="15"/>
    </row>
    <row r="64" spans="1:8" x14ac:dyDescent="0.35">
      <c r="A64" s="6">
        <v>45598</v>
      </c>
      <c r="B64" s="16"/>
      <c r="C64" s="17">
        <v>2878</v>
      </c>
      <c r="D64" s="9">
        <f t="shared" si="0"/>
        <v>2878</v>
      </c>
      <c r="E64" s="24">
        <f t="shared" si="2"/>
        <v>3167203</v>
      </c>
      <c r="F64" s="15"/>
    </row>
    <row r="65" spans="1:6" x14ac:dyDescent="0.35">
      <c r="A65" s="6">
        <v>45599</v>
      </c>
      <c r="B65" s="16"/>
      <c r="C65" s="17">
        <v>211</v>
      </c>
      <c r="D65" s="9">
        <f t="shared" si="0"/>
        <v>211</v>
      </c>
      <c r="E65" s="24">
        <f t="shared" si="2"/>
        <v>3167414</v>
      </c>
      <c r="F65" s="15"/>
    </row>
    <row r="66" spans="1:6" x14ac:dyDescent="0.35">
      <c r="A66" s="6">
        <v>45600</v>
      </c>
      <c r="B66" s="16"/>
      <c r="C66" s="17">
        <v>4850</v>
      </c>
      <c r="D66" s="9">
        <f t="shared" si="0"/>
        <v>4850</v>
      </c>
      <c r="E66" s="24">
        <f t="shared" si="2"/>
        <v>3172264</v>
      </c>
      <c r="F66" s="15"/>
    </row>
    <row r="67" spans="1:6" x14ac:dyDescent="0.35">
      <c r="A67" s="6">
        <v>45601</v>
      </c>
      <c r="B67" s="16"/>
      <c r="C67" s="17">
        <v>4572</v>
      </c>
      <c r="D67" s="9">
        <f t="shared" ref="D67:D130" si="3">SUM(B67:C67)</f>
        <v>4572</v>
      </c>
      <c r="E67" s="24">
        <f t="shared" si="2"/>
        <v>3176836</v>
      </c>
      <c r="F67" s="15"/>
    </row>
    <row r="68" spans="1:6" x14ac:dyDescent="0.35">
      <c r="A68" s="6">
        <v>45602</v>
      </c>
      <c r="B68" s="16"/>
      <c r="C68" s="17">
        <v>4178</v>
      </c>
      <c r="D68" s="9">
        <f t="shared" si="3"/>
        <v>4178</v>
      </c>
      <c r="E68" s="24">
        <f t="shared" si="2"/>
        <v>3181014</v>
      </c>
    </row>
    <row r="69" spans="1:6" x14ac:dyDescent="0.35">
      <c r="A69" s="6">
        <v>45603</v>
      </c>
      <c r="B69" s="16"/>
      <c r="C69" s="17">
        <v>3753</v>
      </c>
      <c r="D69" s="9">
        <f t="shared" si="3"/>
        <v>3753</v>
      </c>
      <c r="E69" s="24">
        <f t="shared" si="2"/>
        <v>3184767</v>
      </c>
    </row>
    <row r="70" spans="1:6" x14ac:dyDescent="0.35">
      <c r="A70" s="6">
        <v>45604</v>
      </c>
      <c r="B70" s="16"/>
      <c r="C70" s="17">
        <v>4022</v>
      </c>
      <c r="D70" s="9">
        <f t="shared" si="3"/>
        <v>4022</v>
      </c>
      <c r="E70" s="24">
        <f t="shared" si="2"/>
        <v>3188789</v>
      </c>
    </row>
    <row r="71" spans="1:6" x14ac:dyDescent="0.35">
      <c r="A71" s="6">
        <v>45605</v>
      </c>
      <c r="B71" s="16"/>
      <c r="C71" s="17">
        <v>1918</v>
      </c>
      <c r="D71" s="9">
        <f t="shared" si="3"/>
        <v>1918</v>
      </c>
      <c r="E71" s="24">
        <f t="shared" si="2"/>
        <v>3190707</v>
      </c>
      <c r="F71" s="15"/>
    </row>
    <row r="72" spans="1:6" x14ac:dyDescent="0.35">
      <c r="A72" s="6">
        <v>45606</v>
      </c>
      <c r="B72" s="16"/>
      <c r="C72" s="17">
        <v>364</v>
      </c>
      <c r="D72" s="9">
        <f t="shared" si="3"/>
        <v>364</v>
      </c>
      <c r="E72" s="24">
        <f t="shared" si="2"/>
        <v>3191071</v>
      </c>
      <c r="F72" s="15"/>
    </row>
    <row r="73" spans="1:6" x14ac:dyDescent="0.35">
      <c r="A73" s="6">
        <v>45607</v>
      </c>
      <c r="B73" s="16"/>
      <c r="C73" s="17">
        <v>3613</v>
      </c>
      <c r="D73" s="9">
        <f t="shared" si="3"/>
        <v>3613</v>
      </c>
      <c r="E73" s="24">
        <f t="shared" si="2"/>
        <v>3194684</v>
      </c>
      <c r="F73" s="15"/>
    </row>
    <row r="74" spans="1:6" x14ac:dyDescent="0.35">
      <c r="A74" s="6">
        <v>45608</v>
      </c>
      <c r="B74" s="16"/>
      <c r="C74" s="17">
        <v>3053</v>
      </c>
      <c r="D74" s="9">
        <f t="shared" si="3"/>
        <v>3053</v>
      </c>
      <c r="E74" s="24">
        <f t="shared" si="2"/>
        <v>3197737</v>
      </c>
    </row>
    <row r="75" spans="1:6" x14ac:dyDescent="0.35">
      <c r="A75" s="6">
        <v>45609</v>
      </c>
      <c r="B75" s="16"/>
      <c r="C75" s="17">
        <v>3423</v>
      </c>
      <c r="D75" s="9">
        <f t="shared" si="3"/>
        <v>3423</v>
      </c>
      <c r="E75" s="24">
        <f t="shared" si="2"/>
        <v>3201160</v>
      </c>
    </row>
    <row r="76" spans="1:6" x14ac:dyDescent="0.35">
      <c r="A76" s="6">
        <v>45610</v>
      </c>
      <c r="B76" s="16"/>
      <c r="C76" s="17">
        <v>2657</v>
      </c>
      <c r="D76" s="9">
        <f t="shared" si="3"/>
        <v>2657</v>
      </c>
      <c r="E76" s="24">
        <f t="shared" si="2"/>
        <v>3203817</v>
      </c>
    </row>
    <row r="77" spans="1:6" x14ac:dyDescent="0.35">
      <c r="A77" s="6">
        <v>45611</v>
      </c>
      <c r="B77" s="16"/>
      <c r="C77" s="17">
        <v>3241</v>
      </c>
      <c r="D77" s="9">
        <f t="shared" si="3"/>
        <v>3241</v>
      </c>
      <c r="E77" s="24">
        <f t="shared" si="2"/>
        <v>3207058</v>
      </c>
    </row>
    <row r="78" spans="1:6" x14ac:dyDescent="0.35">
      <c r="A78" s="6">
        <v>45612</v>
      </c>
      <c r="B78" s="16"/>
      <c r="C78" s="17">
        <v>1617</v>
      </c>
      <c r="D78" s="9">
        <f t="shared" si="3"/>
        <v>1617</v>
      </c>
      <c r="E78" s="24">
        <f t="shared" si="2"/>
        <v>3208675</v>
      </c>
    </row>
    <row r="79" spans="1:6" x14ac:dyDescent="0.35">
      <c r="A79" s="6">
        <v>45613</v>
      </c>
      <c r="B79" s="16"/>
      <c r="C79" s="17">
        <v>190</v>
      </c>
      <c r="D79" s="9">
        <f t="shared" si="3"/>
        <v>190</v>
      </c>
      <c r="E79" s="24">
        <f t="shared" si="2"/>
        <v>3208865</v>
      </c>
    </row>
    <row r="80" spans="1:6" x14ac:dyDescent="0.35">
      <c r="A80" s="6">
        <v>45614</v>
      </c>
      <c r="B80" s="16"/>
      <c r="C80" s="17">
        <v>2826</v>
      </c>
      <c r="D80" s="28">
        <f>SUM(B80:C80)</f>
        <v>2826</v>
      </c>
      <c r="E80" s="24">
        <f t="shared" si="2"/>
        <v>3211691</v>
      </c>
    </row>
    <row r="81" spans="1:8" x14ac:dyDescent="0.35">
      <c r="A81" s="6">
        <v>45615</v>
      </c>
      <c r="B81" s="16"/>
      <c r="C81" s="17">
        <v>2188</v>
      </c>
      <c r="D81" s="28">
        <f t="shared" ref="D81:D93" si="4">SUM(B81:C81)</f>
        <v>2188</v>
      </c>
      <c r="E81" s="24">
        <f t="shared" si="2"/>
        <v>3213879</v>
      </c>
    </row>
    <row r="82" spans="1:8" x14ac:dyDescent="0.35">
      <c r="A82" s="6">
        <v>45616</v>
      </c>
      <c r="B82" s="16"/>
      <c r="C82" s="17">
        <v>2550</v>
      </c>
      <c r="D82" s="28">
        <f t="shared" si="4"/>
        <v>2550</v>
      </c>
      <c r="E82" s="24">
        <f t="shared" si="2"/>
        <v>3216429</v>
      </c>
    </row>
    <row r="83" spans="1:8" x14ac:dyDescent="0.35">
      <c r="A83" s="6">
        <v>45617</v>
      </c>
      <c r="B83" s="16"/>
      <c r="C83" s="17">
        <v>2562</v>
      </c>
      <c r="D83" s="28">
        <f t="shared" si="4"/>
        <v>2562</v>
      </c>
      <c r="E83" s="24">
        <f t="shared" si="2"/>
        <v>3218991</v>
      </c>
    </row>
    <row r="84" spans="1:8" x14ac:dyDescent="0.35">
      <c r="A84" s="6">
        <v>45618</v>
      </c>
      <c r="B84" s="16"/>
      <c r="C84" s="17">
        <v>2783</v>
      </c>
      <c r="D84" s="28">
        <f t="shared" si="4"/>
        <v>2783</v>
      </c>
      <c r="E84" s="24">
        <f t="shared" si="2"/>
        <v>3221774</v>
      </c>
    </row>
    <row r="85" spans="1:8" x14ac:dyDescent="0.35">
      <c r="A85" s="6">
        <v>45619</v>
      </c>
      <c r="B85" s="16"/>
      <c r="C85" s="17">
        <v>269</v>
      </c>
      <c r="D85" s="28">
        <f t="shared" si="4"/>
        <v>269</v>
      </c>
      <c r="E85" s="24">
        <f t="shared" si="2"/>
        <v>3222043</v>
      </c>
    </row>
    <row r="86" spans="1:8" x14ac:dyDescent="0.35">
      <c r="A86" s="6">
        <v>45620</v>
      </c>
      <c r="B86" s="16"/>
      <c r="C86" s="17">
        <v>395</v>
      </c>
      <c r="D86" s="28">
        <f t="shared" si="4"/>
        <v>395</v>
      </c>
      <c r="E86" s="24">
        <f t="shared" si="2"/>
        <v>3222438</v>
      </c>
    </row>
    <row r="87" spans="1:8" x14ac:dyDescent="0.35">
      <c r="A87" s="6">
        <v>45621</v>
      </c>
      <c r="B87" s="16"/>
      <c r="C87" s="17">
        <v>2689</v>
      </c>
      <c r="D87" s="28">
        <f t="shared" si="4"/>
        <v>2689</v>
      </c>
      <c r="E87" s="24">
        <f t="shared" ref="E87:E92" si="5">SUM(E86,D87)</f>
        <v>3225127</v>
      </c>
    </row>
    <row r="88" spans="1:8" x14ac:dyDescent="0.35">
      <c r="A88" s="6">
        <v>45622</v>
      </c>
      <c r="B88" s="16"/>
      <c r="C88" s="17">
        <v>2121</v>
      </c>
      <c r="D88" s="28">
        <f t="shared" si="4"/>
        <v>2121</v>
      </c>
      <c r="E88" s="24">
        <f t="shared" si="5"/>
        <v>3227248</v>
      </c>
    </row>
    <row r="89" spans="1:8" x14ac:dyDescent="0.35">
      <c r="A89" s="6">
        <v>45623</v>
      </c>
      <c r="B89" s="16"/>
      <c r="C89" s="17">
        <v>1938</v>
      </c>
      <c r="D89" s="28">
        <f t="shared" si="4"/>
        <v>1938</v>
      </c>
      <c r="E89" s="24">
        <f t="shared" si="5"/>
        <v>3229186</v>
      </c>
      <c r="H89" s="15"/>
    </row>
    <row r="90" spans="1:8" x14ac:dyDescent="0.35">
      <c r="A90" s="6">
        <v>45624</v>
      </c>
      <c r="B90" s="16"/>
      <c r="C90" s="17">
        <v>1806</v>
      </c>
      <c r="D90" s="28">
        <f t="shared" si="4"/>
        <v>1806</v>
      </c>
      <c r="E90" s="24">
        <f t="shared" si="5"/>
        <v>3230992</v>
      </c>
    </row>
    <row r="91" spans="1:8" x14ac:dyDescent="0.35">
      <c r="A91" s="6">
        <v>45625</v>
      </c>
      <c r="B91" s="16"/>
      <c r="C91" s="17">
        <v>1891</v>
      </c>
      <c r="D91" s="28">
        <f t="shared" si="4"/>
        <v>1891</v>
      </c>
      <c r="E91" s="24">
        <f t="shared" si="5"/>
        <v>3232883</v>
      </c>
    </row>
    <row r="92" spans="1:8" x14ac:dyDescent="0.35">
      <c r="A92" s="6">
        <v>45626</v>
      </c>
      <c r="B92" s="16">
        <v>586698</v>
      </c>
      <c r="C92" s="17">
        <v>1260</v>
      </c>
      <c r="D92" s="28">
        <f t="shared" si="4"/>
        <v>587958</v>
      </c>
      <c r="E92" s="24">
        <f t="shared" si="5"/>
        <v>3820841</v>
      </c>
      <c r="F92" s="15"/>
    </row>
    <row r="93" spans="1:8" x14ac:dyDescent="0.35">
      <c r="A93" s="6">
        <v>45627</v>
      </c>
      <c r="B93" s="16"/>
      <c r="C93" s="17"/>
      <c r="D93" s="28">
        <f t="shared" si="4"/>
        <v>0</v>
      </c>
      <c r="E93" s="24"/>
      <c r="G93" s="15"/>
    </row>
    <row r="94" spans="1:8" x14ac:dyDescent="0.35">
      <c r="A94" s="6">
        <v>45628</v>
      </c>
      <c r="B94" s="16"/>
      <c r="C94" s="17"/>
      <c r="D94" s="9">
        <f t="shared" si="3"/>
        <v>0</v>
      </c>
      <c r="E94" s="24"/>
    </row>
    <row r="95" spans="1:8" x14ac:dyDescent="0.35">
      <c r="A95" s="6">
        <v>45629</v>
      </c>
      <c r="B95" s="16"/>
      <c r="C95" s="17"/>
      <c r="D95" s="9">
        <f t="shared" si="3"/>
        <v>0</v>
      </c>
      <c r="E95" s="24"/>
    </row>
    <row r="96" spans="1:8" x14ac:dyDescent="0.35">
      <c r="A96" s="6">
        <v>45630</v>
      </c>
      <c r="B96" s="16"/>
      <c r="C96" s="17"/>
      <c r="D96" s="9">
        <f t="shared" si="3"/>
        <v>0</v>
      </c>
      <c r="E96" s="24"/>
    </row>
    <row r="97" spans="1:8" x14ac:dyDescent="0.35">
      <c r="A97" s="6">
        <v>45631</v>
      </c>
      <c r="B97" s="16"/>
      <c r="C97" s="17"/>
      <c r="D97" s="9">
        <f t="shared" si="3"/>
        <v>0</v>
      </c>
      <c r="E97" s="24"/>
    </row>
    <row r="98" spans="1:8" x14ac:dyDescent="0.35">
      <c r="A98" s="6">
        <v>45632</v>
      </c>
      <c r="B98" s="16"/>
      <c r="C98" s="17"/>
      <c r="D98" s="9">
        <f t="shared" si="3"/>
        <v>0</v>
      </c>
      <c r="E98" s="24"/>
    </row>
    <row r="99" spans="1:8" x14ac:dyDescent="0.35">
      <c r="A99" s="6">
        <v>45633</v>
      </c>
      <c r="B99" s="16"/>
      <c r="C99" s="17"/>
      <c r="D99" s="9">
        <f t="shared" si="3"/>
        <v>0</v>
      </c>
      <c r="E99" s="24"/>
      <c r="H99" s="15"/>
    </row>
    <row r="100" spans="1:8" x14ac:dyDescent="0.35">
      <c r="A100" s="6">
        <v>45634</v>
      </c>
      <c r="B100" s="16"/>
      <c r="C100" s="17"/>
      <c r="D100" s="9">
        <f t="shared" si="3"/>
        <v>0</v>
      </c>
      <c r="E100" s="24"/>
    </row>
    <row r="101" spans="1:8" x14ac:dyDescent="0.35">
      <c r="A101" s="6">
        <v>45635</v>
      </c>
      <c r="B101" s="16"/>
      <c r="C101" s="17"/>
      <c r="D101" s="9">
        <f t="shared" si="3"/>
        <v>0</v>
      </c>
      <c r="E101" s="24"/>
      <c r="G101" s="15"/>
    </row>
    <row r="102" spans="1:8" x14ac:dyDescent="0.35">
      <c r="A102" s="6">
        <v>45636</v>
      </c>
      <c r="B102" s="16"/>
      <c r="C102" s="17"/>
      <c r="D102" s="9">
        <f t="shared" si="3"/>
        <v>0</v>
      </c>
      <c r="E102" s="24"/>
    </row>
    <row r="103" spans="1:8" x14ac:dyDescent="0.35">
      <c r="A103" s="6">
        <v>45637</v>
      </c>
      <c r="B103" s="16"/>
      <c r="C103" s="17"/>
      <c r="D103" s="9">
        <f t="shared" si="3"/>
        <v>0</v>
      </c>
      <c r="E103" s="24"/>
    </row>
    <row r="104" spans="1:8" x14ac:dyDescent="0.35">
      <c r="A104" s="6">
        <v>45638</v>
      </c>
      <c r="B104" s="16"/>
      <c r="C104" s="17"/>
      <c r="D104" s="9">
        <f t="shared" si="3"/>
        <v>0</v>
      </c>
      <c r="E104" s="24"/>
    </row>
    <row r="105" spans="1:8" x14ac:dyDescent="0.35">
      <c r="A105" s="6">
        <v>45639</v>
      </c>
      <c r="B105" s="16"/>
      <c r="C105" s="17"/>
      <c r="D105" s="9">
        <f t="shared" si="3"/>
        <v>0</v>
      </c>
      <c r="E105" s="24"/>
    </row>
    <row r="106" spans="1:8" x14ac:dyDescent="0.35">
      <c r="A106" s="6">
        <v>45640</v>
      </c>
      <c r="B106" s="16"/>
      <c r="C106" s="17"/>
      <c r="D106" s="9">
        <f t="shared" si="3"/>
        <v>0</v>
      </c>
      <c r="E106" s="24"/>
    </row>
    <row r="107" spans="1:8" x14ac:dyDescent="0.35">
      <c r="A107" s="6">
        <v>45641</v>
      </c>
      <c r="B107" s="16"/>
      <c r="C107" s="17"/>
      <c r="D107" s="9">
        <f t="shared" si="3"/>
        <v>0</v>
      </c>
      <c r="E107" s="24"/>
    </row>
    <row r="108" spans="1:8" x14ac:dyDescent="0.35">
      <c r="A108" s="6">
        <v>45642</v>
      </c>
      <c r="B108" s="16"/>
      <c r="C108" s="17"/>
      <c r="D108" s="9">
        <f t="shared" si="3"/>
        <v>0</v>
      </c>
      <c r="E108" s="24"/>
    </row>
    <row r="109" spans="1:8" x14ac:dyDescent="0.35">
      <c r="A109" s="6">
        <v>45643</v>
      </c>
      <c r="B109" s="16"/>
      <c r="C109" s="17"/>
      <c r="D109" s="9">
        <f t="shared" si="3"/>
        <v>0</v>
      </c>
      <c r="E109" s="24"/>
    </row>
    <row r="110" spans="1:8" x14ac:dyDescent="0.35">
      <c r="A110" s="6">
        <v>45644</v>
      </c>
      <c r="B110" s="16"/>
      <c r="C110" s="17"/>
      <c r="D110" s="9">
        <f t="shared" si="3"/>
        <v>0</v>
      </c>
      <c r="E110" s="24"/>
    </row>
    <row r="111" spans="1:8" x14ac:dyDescent="0.35">
      <c r="A111" s="6">
        <v>45645</v>
      </c>
      <c r="B111" s="16"/>
      <c r="C111" s="17"/>
      <c r="D111" s="9">
        <f t="shared" si="3"/>
        <v>0</v>
      </c>
      <c r="E111" s="24"/>
    </row>
    <row r="112" spans="1:8" x14ac:dyDescent="0.35">
      <c r="A112" s="6">
        <v>45646</v>
      </c>
      <c r="B112" s="16"/>
      <c r="C112" s="17"/>
      <c r="D112" s="9">
        <f t="shared" si="3"/>
        <v>0</v>
      </c>
      <c r="E112" s="24"/>
    </row>
    <row r="113" spans="1:7" x14ac:dyDescent="0.35">
      <c r="A113" s="6">
        <v>45647</v>
      </c>
      <c r="B113" s="16"/>
      <c r="C113" s="17"/>
      <c r="D113" s="9">
        <f t="shared" si="3"/>
        <v>0</v>
      </c>
      <c r="E113" s="24"/>
    </row>
    <row r="114" spans="1:7" x14ac:dyDescent="0.35">
      <c r="A114" s="6">
        <v>45648</v>
      </c>
      <c r="B114" s="16"/>
      <c r="C114" s="17"/>
      <c r="D114" s="9">
        <f t="shared" si="3"/>
        <v>0</v>
      </c>
      <c r="E114" s="24"/>
    </row>
    <row r="115" spans="1:7" x14ac:dyDescent="0.35">
      <c r="A115" s="6">
        <v>45649</v>
      </c>
      <c r="B115" s="16"/>
      <c r="C115" s="17"/>
      <c r="D115" s="9">
        <f t="shared" si="3"/>
        <v>0</v>
      </c>
      <c r="E115" s="24"/>
    </row>
    <row r="116" spans="1:7" x14ac:dyDescent="0.35">
      <c r="A116" s="6">
        <v>45650</v>
      </c>
      <c r="B116" s="16"/>
      <c r="C116" s="17"/>
      <c r="D116" s="9">
        <f t="shared" si="3"/>
        <v>0</v>
      </c>
      <c r="E116" s="24"/>
    </row>
    <row r="117" spans="1:7" x14ac:dyDescent="0.35">
      <c r="A117" s="6">
        <v>45651</v>
      </c>
      <c r="B117" s="16"/>
      <c r="C117" s="17"/>
      <c r="D117" s="9">
        <f t="shared" si="3"/>
        <v>0</v>
      </c>
      <c r="E117" s="24">
        <f t="shared" ref="E117:E140" si="6">SUM(E116,D117)</f>
        <v>0</v>
      </c>
    </row>
    <row r="118" spans="1:7" x14ac:dyDescent="0.35">
      <c r="A118" s="6">
        <v>45652</v>
      </c>
      <c r="B118" s="16"/>
      <c r="C118" s="17"/>
      <c r="D118" s="9">
        <f t="shared" si="3"/>
        <v>0</v>
      </c>
      <c r="E118" s="24"/>
    </row>
    <row r="119" spans="1:7" x14ac:dyDescent="0.35">
      <c r="A119" s="6">
        <v>45653</v>
      </c>
      <c r="B119" s="16"/>
      <c r="C119" s="17"/>
      <c r="D119" s="9">
        <f t="shared" si="3"/>
        <v>0</v>
      </c>
      <c r="E119" s="24"/>
    </row>
    <row r="120" spans="1:7" x14ac:dyDescent="0.35">
      <c r="A120" s="6">
        <v>45654</v>
      </c>
      <c r="B120" s="16"/>
      <c r="C120" s="17"/>
      <c r="D120" s="9">
        <f t="shared" si="3"/>
        <v>0</v>
      </c>
      <c r="E120" s="24"/>
    </row>
    <row r="121" spans="1:7" x14ac:dyDescent="0.35">
      <c r="A121" s="6">
        <v>45655</v>
      </c>
      <c r="B121" s="16"/>
      <c r="C121" s="17"/>
      <c r="D121" s="9">
        <f t="shared" si="3"/>
        <v>0</v>
      </c>
      <c r="E121" s="24"/>
    </row>
    <row r="122" spans="1:7" x14ac:dyDescent="0.35">
      <c r="A122" s="6">
        <v>45656</v>
      </c>
      <c r="B122" s="16"/>
      <c r="C122" s="17"/>
      <c r="D122" s="9">
        <f t="shared" si="3"/>
        <v>0</v>
      </c>
      <c r="E122" s="24"/>
      <c r="F122" s="15"/>
    </row>
    <row r="123" spans="1:7" x14ac:dyDescent="0.35">
      <c r="A123" s="6">
        <v>45657</v>
      </c>
      <c r="B123" s="16"/>
      <c r="C123" s="17"/>
      <c r="D123" s="9">
        <f t="shared" si="3"/>
        <v>0</v>
      </c>
      <c r="E123" s="24"/>
    </row>
    <row r="124" spans="1:7" x14ac:dyDescent="0.35">
      <c r="A124" s="6">
        <v>45658</v>
      </c>
      <c r="B124" s="16"/>
      <c r="C124" s="17"/>
      <c r="D124" s="9">
        <f t="shared" si="3"/>
        <v>0</v>
      </c>
      <c r="E124" s="24"/>
      <c r="G124" s="15"/>
    </row>
    <row r="125" spans="1:7" x14ac:dyDescent="0.35">
      <c r="A125" s="6">
        <v>45659</v>
      </c>
      <c r="B125" s="16"/>
      <c r="C125" s="17"/>
      <c r="D125" s="9">
        <f t="shared" si="3"/>
        <v>0</v>
      </c>
      <c r="E125" s="24"/>
      <c r="G125" s="15"/>
    </row>
    <row r="126" spans="1:7" x14ac:dyDescent="0.35">
      <c r="A126" s="6">
        <v>45660</v>
      </c>
      <c r="B126" s="16"/>
      <c r="C126" s="17"/>
      <c r="D126" s="9">
        <f t="shared" si="3"/>
        <v>0</v>
      </c>
      <c r="E126" s="24"/>
    </row>
    <row r="127" spans="1:7" x14ac:dyDescent="0.35">
      <c r="A127" s="6">
        <v>45661</v>
      </c>
      <c r="B127" s="16"/>
      <c r="C127" s="17"/>
      <c r="D127" s="9">
        <f t="shared" si="3"/>
        <v>0</v>
      </c>
      <c r="E127" s="24"/>
    </row>
    <row r="128" spans="1:7" x14ac:dyDescent="0.35">
      <c r="A128" s="6">
        <v>45662</v>
      </c>
      <c r="B128" s="16"/>
      <c r="C128" s="17"/>
      <c r="D128" s="9">
        <f t="shared" si="3"/>
        <v>0</v>
      </c>
      <c r="E128" s="24"/>
    </row>
    <row r="129" spans="1:5" x14ac:dyDescent="0.35">
      <c r="A129" s="6">
        <v>45663</v>
      </c>
      <c r="B129" s="16"/>
      <c r="C129" s="17"/>
      <c r="D129" s="9">
        <f t="shared" si="3"/>
        <v>0</v>
      </c>
      <c r="E129" s="24">
        <f t="shared" si="6"/>
        <v>0</v>
      </c>
    </row>
    <row r="130" spans="1:5" x14ac:dyDescent="0.35">
      <c r="A130" s="6">
        <v>45664</v>
      </c>
      <c r="B130" s="16"/>
      <c r="C130" s="17"/>
      <c r="D130" s="9">
        <f t="shared" si="3"/>
        <v>0</v>
      </c>
      <c r="E130" s="24"/>
    </row>
    <row r="131" spans="1:5" x14ac:dyDescent="0.35">
      <c r="A131" s="6">
        <v>45665</v>
      </c>
      <c r="B131" s="16"/>
      <c r="C131" s="17"/>
      <c r="D131" s="9">
        <f t="shared" ref="D131:D194" si="7">SUM(B131:C131)</f>
        <v>0</v>
      </c>
      <c r="E131" s="24"/>
    </row>
    <row r="132" spans="1:5" x14ac:dyDescent="0.35">
      <c r="A132" s="6">
        <v>45666</v>
      </c>
      <c r="B132" s="16"/>
      <c r="C132" s="17"/>
      <c r="D132" s="9">
        <f t="shared" si="7"/>
        <v>0</v>
      </c>
      <c r="E132" s="24"/>
    </row>
    <row r="133" spans="1:5" x14ac:dyDescent="0.35">
      <c r="A133" s="6">
        <v>45667</v>
      </c>
      <c r="B133" s="16"/>
      <c r="C133" s="17"/>
      <c r="D133" s="9">
        <f t="shared" si="7"/>
        <v>0</v>
      </c>
      <c r="E133" s="24"/>
    </row>
    <row r="134" spans="1:5" x14ac:dyDescent="0.35">
      <c r="A134" s="6">
        <v>45668</v>
      </c>
      <c r="B134" s="16"/>
      <c r="C134" s="17"/>
      <c r="D134" s="9">
        <f t="shared" si="7"/>
        <v>0</v>
      </c>
      <c r="E134" s="24"/>
    </row>
    <row r="135" spans="1:5" x14ac:dyDescent="0.35">
      <c r="A135" s="6">
        <v>45669</v>
      </c>
      <c r="B135" s="16"/>
      <c r="C135" s="17"/>
      <c r="D135" s="9">
        <f t="shared" si="7"/>
        <v>0</v>
      </c>
      <c r="E135" s="24"/>
    </row>
    <row r="136" spans="1:5" x14ac:dyDescent="0.35">
      <c r="A136" s="6">
        <v>45670</v>
      </c>
      <c r="B136" s="16"/>
      <c r="C136" s="17"/>
      <c r="D136" s="9">
        <f t="shared" si="7"/>
        <v>0</v>
      </c>
      <c r="E136" s="24"/>
    </row>
    <row r="137" spans="1:5" x14ac:dyDescent="0.35">
      <c r="A137" s="6">
        <v>45671</v>
      </c>
      <c r="B137" s="16"/>
      <c r="C137" s="17"/>
      <c r="D137" s="9">
        <f t="shared" si="7"/>
        <v>0</v>
      </c>
      <c r="E137" s="24">
        <f t="shared" si="6"/>
        <v>0</v>
      </c>
    </row>
    <row r="138" spans="1:5" x14ac:dyDescent="0.35">
      <c r="A138" s="6">
        <v>45672</v>
      </c>
      <c r="B138" s="16"/>
      <c r="C138" s="17"/>
      <c r="D138" s="9">
        <f t="shared" si="7"/>
        <v>0</v>
      </c>
      <c r="E138" s="24"/>
    </row>
    <row r="139" spans="1:5" x14ac:dyDescent="0.35">
      <c r="A139" s="6">
        <v>45673</v>
      </c>
      <c r="B139" s="16"/>
      <c r="C139" s="17"/>
      <c r="D139" s="9">
        <f t="shared" si="7"/>
        <v>0</v>
      </c>
      <c r="E139" s="24">
        <f t="shared" si="6"/>
        <v>0</v>
      </c>
    </row>
    <row r="140" spans="1:5" x14ac:dyDescent="0.35">
      <c r="A140" s="6">
        <v>45674</v>
      </c>
      <c r="B140" s="16"/>
      <c r="C140" s="17"/>
      <c r="D140" s="9">
        <f t="shared" si="7"/>
        <v>0</v>
      </c>
      <c r="E140" s="24">
        <f t="shared" si="6"/>
        <v>0</v>
      </c>
    </row>
    <row r="141" spans="1:5" x14ac:dyDescent="0.35">
      <c r="A141" s="6">
        <v>45675</v>
      </c>
      <c r="B141" s="16"/>
      <c r="C141" s="17"/>
      <c r="D141" s="9">
        <f t="shared" si="7"/>
        <v>0</v>
      </c>
      <c r="E141" s="24"/>
    </row>
    <row r="142" spans="1:5" x14ac:dyDescent="0.35">
      <c r="A142" s="6">
        <v>45676</v>
      </c>
      <c r="B142" s="16"/>
      <c r="C142" s="17"/>
      <c r="D142" s="9">
        <f t="shared" si="7"/>
        <v>0</v>
      </c>
      <c r="E142" s="24"/>
    </row>
    <row r="143" spans="1:5" x14ac:dyDescent="0.35">
      <c r="A143" s="6">
        <v>45677</v>
      </c>
      <c r="B143" s="16"/>
      <c r="C143" s="17"/>
      <c r="D143" s="9">
        <f t="shared" si="7"/>
        <v>0</v>
      </c>
      <c r="E143" s="24"/>
    </row>
    <row r="144" spans="1:5" x14ac:dyDescent="0.35">
      <c r="A144" s="6">
        <v>45678</v>
      </c>
      <c r="B144" s="16"/>
      <c r="C144" s="17"/>
      <c r="D144" s="9">
        <f t="shared" si="7"/>
        <v>0</v>
      </c>
      <c r="E144" s="24"/>
    </row>
    <row r="145" spans="1:8" x14ac:dyDescent="0.35">
      <c r="A145" s="6">
        <v>45679</v>
      </c>
      <c r="B145" s="16"/>
      <c r="C145" s="17"/>
      <c r="D145" s="9">
        <f t="shared" si="7"/>
        <v>0</v>
      </c>
      <c r="E145" s="24"/>
    </row>
    <row r="146" spans="1:8" x14ac:dyDescent="0.35">
      <c r="A146" s="6">
        <v>45680</v>
      </c>
      <c r="B146" s="16"/>
      <c r="C146" s="17"/>
      <c r="D146" s="9">
        <f t="shared" si="7"/>
        <v>0</v>
      </c>
      <c r="E146" s="24"/>
    </row>
    <row r="147" spans="1:8" x14ac:dyDescent="0.35">
      <c r="A147" s="6">
        <v>45681</v>
      </c>
      <c r="B147" s="16"/>
      <c r="C147" s="17"/>
      <c r="D147" s="9">
        <f t="shared" si="7"/>
        <v>0</v>
      </c>
      <c r="E147" s="24"/>
    </row>
    <row r="148" spans="1:8" x14ac:dyDescent="0.35">
      <c r="A148" s="6">
        <v>45682</v>
      </c>
      <c r="B148" s="16"/>
      <c r="C148" s="17"/>
      <c r="D148" s="9">
        <f t="shared" si="7"/>
        <v>0</v>
      </c>
      <c r="E148" s="24"/>
    </row>
    <row r="149" spans="1:8" x14ac:dyDescent="0.35">
      <c r="A149" s="6">
        <v>45683</v>
      </c>
      <c r="B149" s="16"/>
      <c r="C149" s="17"/>
      <c r="D149" s="9">
        <f t="shared" si="7"/>
        <v>0</v>
      </c>
      <c r="E149" s="24"/>
    </row>
    <row r="150" spans="1:8" x14ac:dyDescent="0.35">
      <c r="A150" s="6">
        <v>45684</v>
      </c>
      <c r="B150" s="16"/>
      <c r="C150" s="17"/>
      <c r="D150" s="9">
        <f t="shared" si="7"/>
        <v>0</v>
      </c>
      <c r="E150" s="24"/>
      <c r="H150" s="15"/>
    </row>
    <row r="151" spans="1:8" x14ac:dyDescent="0.35">
      <c r="A151" s="6">
        <v>45685</v>
      </c>
      <c r="B151" s="16"/>
      <c r="C151" s="17"/>
      <c r="D151" s="9">
        <f t="shared" si="7"/>
        <v>0</v>
      </c>
      <c r="E151" s="24"/>
      <c r="G151" s="15"/>
      <c r="H151" s="15"/>
    </row>
    <row r="152" spans="1:8" x14ac:dyDescent="0.35">
      <c r="A152" s="6">
        <v>45686</v>
      </c>
      <c r="B152" s="16"/>
      <c r="C152" s="17"/>
      <c r="D152" s="9">
        <f t="shared" si="7"/>
        <v>0</v>
      </c>
      <c r="E152" s="24"/>
      <c r="G152" s="15"/>
      <c r="H152" s="15"/>
    </row>
    <row r="153" spans="1:8" x14ac:dyDescent="0.35">
      <c r="A153" s="6">
        <v>45687</v>
      </c>
      <c r="B153" s="16"/>
      <c r="C153" s="17"/>
      <c r="D153" s="9">
        <f t="shared" si="7"/>
        <v>0</v>
      </c>
      <c r="E153" s="24"/>
      <c r="G153" s="15"/>
      <c r="H153" s="15"/>
    </row>
    <row r="154" spans="1:8" x14ac:dyDescent="0.35">
      <c r="A154" s="6">
        <v>45688</v>
      </c>
      <c r="B154" s="16"/>
      <c r="C154" s="17"/>
      <c r="D154" s="9">
        <f t="shared" si="7"/>
        <v>0</v>
      </c>
      <c r="E154" s="24"/>
      <c r="F154" s="15"/>
      <c r="G154" s="15"/>
    </row>
    <row r="155" spans="1:8" x14ac:dyDescent="0.35">
      <c r="A155" s="6">
        <v>45689</v>
      </c>
      <c r="B155" s="16"/>
      <c r="C155" s="17"/>
      <c r="D155" s="9">
        <f t="shared" si="7"/>
        <v>0</v>
      </c>
      <c r="E155" s="24"/>
      <c r="F155" s="15"/>
      <c r="G155" s="15"/>
    </row>
    <row r="156" spans="1:8" x14ac:dyDescent="0.35">
      <c r="A156" s="6">
        <v>45690</v>
      </c>
      <c r="B156" s="16"/>
      <c r="C156" s="17"/>
      <c r="D156" s="9">
        <f t="shared" si="7"/>
        <v>0</v>
      </c>
      <c r="E156" s="24"/>
    </row>
    <row r="157" spans="1:8" x14ac:dyDescent="0.35">
      <c r="A157" s="6">
        <v>45691</v>
      </c>
      <c r="B157" s="16"/>
      <c r="C157" s="17"/>
      <c r="D157" s="9">
        <f t="shared" si="7"/>
        <v>0</v>
      </c>
      <c r="E157" s="24"/>
    </row>
    <row r="158" spans="1:8" x14ac:dyDescent="0.35">
      <c r="A158" s="6">
        <v>45692</v>
      </c>
      <c r="B158" s="16"/>
      <c r="C158" s="17"/>
      <c r="D158" s="9">
        <f t="shared" si="7"/>
        <v>0</v>
      </c>
      <c r="E158" s="24">
        <f t="shared" ref="E158:E204" si="8">SUM(E157,D158)</f>
        <v>0</v>
      </c>
      <c r="G158" s="15"/>
    </row>
    <row r="159" spans="1:8" x14ac:dyDescent="0.35">
      <c r="A159" s="6">
        <v>45693</v>
      </c>
      <c r="B159" s="16"/>
      <c r="C159" s="17"/>
      <c r="D159" s="9">
        <f t="shared" si="7"/>
        <v>0</v>
      </c>
      <c r="E159" s="24"/>
    </row>
    <row r="160" spans="1:8" x14ac:dyDescent="0.35">
      <c r="A160" s="6">
        <v>45694</v>
      </c>
      <c r="B160" s="16"/>
      <c r="C160" s="17"/>
      <c r="D160" s="9">
        <f t="shared" si="7"/>
        <v>0</v>
      </c>
      <c r="E160" s="24">
        <f t="shared" si="8"/>
        <v>0</v>
      </c>
    </row>
    <row r="161" spans="1:7" x14ac:dyDescent="0.35">
      <c r="A161" s="6">
        <v>45695</v>
      </c>
      <c r="B161" s="16"/>
      <c r="C161" s="17"/>
      <c r="D161" s="9">
        <f t="shared" si="7"/>
        <v>0</v>
      </c>
      <c r="E161" s="24"/>
    </row>
    <row r="162" spans="1:7" x14ac:dyDescent="0.35">
      <c r="A162" s="6">
        <v>45696</v>
      </c>
      <c r="B162" s="16"/>
      <c r="C162" s="17"/>
      <c r="D162" s="9">
        <f t="shared" si="7"/>
        <v>0</v>
      </c>
      <c r="E162" s="24"/>
      <c r="G162" s="15"/>
    </row>
    <row r="163" spans="1:7" x14ac:dyDescent="0.35">
      <c r="A163" s="6">
        <v>45697</v>
      </c>
      <c r="B163" s="16"/>
      <c r="C163" s="17"/>
      <c r="D163" s="9">
        <f t="shared" si="7"/>
        <v>0</v>
      </c>
      <c r="E163" s="24"/>
      <c r="G163" s="15"/>
    </row>
    <row r="164" spans="1:7" x14ac:dyDescent="0.35">
      <c r="A164" s="6">
        <v>45698</v>
      </c>
      <c r="B164" s="16"/>
      <c r="C164" s="17"/>
      <c r="D164" s="9">
        <f t="shared" si="7"/>
        <v>0</v>
      </c>
      <c r="E164" s="24"/>
      <c r="G164" s="15"/>
    </row>
    <row r="165" spans="1:7" x14ac:dyDescent="0.35">
      <c r="A165" s="6">
        <v>45699</v>
      </c>
      <c r="B165" s="16"/>
      <c r="C165" s="17"/>
      <c r="D165" s="9">
        <f t="shared" si="7"/>
        <v>0</v>
      </c>
      <c r="E165" s="24"/>
    </row>
    <row r="166" spans="1:7" x14ac:dyDescent="0.35">
      <c r="A166" s="6">
        <v>45700</v>
      </c>
      <c r="B166" s="16"/>
      <c r="C166" s="17"/>
      <c r="D166" s="9">
        <f t="shared" si="7"/>
        <v>0</v>
      </c>
      <c r="E166" s="24"/>
    </row>
    <row r="167" spans="1:7" x14ac:dyDescent="0.35">
      <c r="A167" s="6">
        <v>45701</v>
      </c>
      <c r="B167" s="16"/>
      <c r="C167" s="17"/>
      <c r="D167" s="9">
        <f t="shared" si="7"/>
        <v>0</v>
      </c>
      <c r="E167" s="24"/>
    </row>
    <row r="168" spans="1:7" x14ac:dyDescent="0.35">
      <c r="A168" s="6">
        <v>45702</v>
      </c>
      <c r="B168" s="16"/>
      <c r="C168" s="17"/>
      <c r="D168" s="9">
        <f t="shared" si="7"/>
        <v>0</v>
      </c>
      <c r="E168" s="24"/>
    </row>
    <row r="169" spans="1:7" x14ac:dyDescent="0.35">
      <c r="A169" s="6">
        <v>45703</v>
      </c>
      <c r="B169" s="16"/>
      <c r="C169" s="17"/>
      <c r="D169" s="9">
        <f t="shared" si="7"/>
        <v>0</v>
      </c>
      <c r="E169" s="24"/>
      <c r="G169" s="15"/>
    </row>
    <row r="170" spans="1:7" x14ac:dyDescent="0.35">
      <c r="A170" s="6">
        <v>45704</v>
      </c>
      <c r="B170" s="16"/>
      <c r="C170" s="17"/>
      <c r="D170" s="9">
        <f t="shared" si="7"/>
        <v>0</v>
      </c>
      <c r="E170" s="24"/>
    </row>
    <row r="171" spans="1:7" x14ac:dyDescent="0.35">
      <c r="A171" s="6">
        <v>45705</v>
      </c>
      <c r="B171" s="16"/>
      <c r="C171" s="17"/>
      <c r="D171" s="9">
        <f t="shared" si="7"/>
        <v>0</v>
      </c>
      <c r="E171" s="24"/>
    </row>
    <row r="172" spans="1:7" x14ac:dyDescent="0.35">
      <c r="A172" s="6">
        <v>45706</v>
      </c>
      <c r="B172" s="16"/>
      <c r="C172" s="17"/>
      <c r="D172" s="9">
        <f t="shared" si="7"/>
        <v>0</v>
      </c>
      <c r="E172" s="24"/>
    </row>
    <row r="173" spans="1:7" x14ac:dyDescent="0.35">
      <c r="A173" s="6">
        <v>45707</v>
      </c>
      <c r="B173" s="16"/>
      <c r="C173" s="17"/>
      <c r="D173" s="9">
        <f t="shared" si="7"/>
        <v>0</v>
      </c>
      <c r="E173" s="24"/>
    </row>
    <row r="174" spans="1:7" x14ac:dyDescent="0.35">
      <c r="A174" s="6">
        <v>45708</v>
      </c>
      <c r="B174" s="16"/>
      <c r="C174" s="17"/>
      <c r="D174" s="9">
        <f t="shared" si="7"/>
        <v>0</v>
      </c>
      <c r="E174" s="24"/>
    </row>
    <row r="175" spans="1:7" x14ac:dyDescent="0.35">
      <c r="A175" s="6">
        <v>45709</v>
      </c>
      <c r="B175" s="16"/>
      <c r="C175" s="17"/>
      <c r="D175" s="9">
        <f t="shared" si="7"/>
        <v>0</v>
      </c>
      <c r="E175" s="24"/>
    </row>
    <row r="176" spans="1:7" x14ac:dyDescent="0.35">
      <c r="A176" s="6">
        <v>45710</v>
      </c>
      <c r="B176" s="16"/>
      <c r="C176" s="17"/>
      <c r="D176" s="9">
        <f t="shared" si="7"/>
        <v>0</v>
      </c>
      <c r="E176" s="24"/>
    </row>
    <row r="177" spans="1:6" x14ac:dyDescent="0.35">
      <c r="A177" s="6">
        <v>45711</v>
      </c>
      <c r="B177" s="16"/>
      <c r="C177" s="17"/>
      <c r="D177" s="9">
        <f t="shared" si="7"/>
        <v>0</v>
      </c>
      <c r="E177" s="24"/>
    </row>
    <row r="178" spans="1:6" x14ac:dyDescent="0.35">
      <c r="A178" s="6">
        <v>45712</v>
      </c>
      <c r="B178" s="16"/>
      <c r="C178" s="17"/>
      <c r="D178" s="9">
        <f t="shared" si="7"/>
        <v>0</v>
      </c>
      <c r="E178" s="24"/>
    </row>
    <row r="179" spans="1:6" x14ac:dyDescent="0.35">
      <c r="A179" s="6">
        <v>45713</v>
      </c>
      <c r="B179" s="16"/>
      <c r="C179" s="17"/>
      <c r="D179" s="9">
        <f t="shared" si="7"/>
        <v>0</v>
      </c>
      <c r="E179" s="24"/>
    </row>
    <row r="180" spans="1:6" x14ac:dyDescent="0.35">
      <c r="A180" s="6">
        <v>45714</v>
      </c>
      <c r="B180" s="16"/>
      <c r="C180" s="17"/>
      <c r="D180" s="9">
        <f t="shared" si="7"/>
        <v>0</v>
      </c>
      <c r="E180" s="24"/>
    </row>
    <row r="181" spans="1:6" x14ac:dyDescent="0.35">
      <c r="A181" s="6">
        <v>45715</v>
      </c>
      <c r="B181" s="16"/>
      <c r="C181" s="17"/>
      <c r="D181" s="9">
        <f t="shared" si="7"/>
        <v>0</v>
      </c>
      <c r="E181" s="24"/>
    </row>
    <row r="182" spans="1:6" x14ac:dyDescent="0.35">
      <c r="A182" s="6">
        <v>45716</v>
      </c>
      <c r="B182" s="16"/>
      <c r="C182" s="17"/>
      <c r="D182" s="9">
        <f t="shared" si="7"/>
        <v>0</v>
      </c>
      <c r="E182" s="24"/>
      <c r="F182" s="15"/>
    </row>
    <row r="183" spans="1:6" x14ac:dyDescent="0.35">
      <c r="A183" s="6">
        <v>45717</v>
      </c>
      <c r="B183" s="16"/>
      <c r="C183" s="17"/>
      <c r="D183" s="9">
        <f t="shared" si="7"/>
        <v>0</v>
      </c>
      <c r="E183" s="24"/>
      <c r="F183" s="15"/>
    </row>
    <row r="184" spans="1:6" x14ac:dyDescent="0.35">
      <c r="A184" s="6">
        <v>45718</v>
      </c>
      <c r="B184" s="16"/>
      <c r="C184" s="17"/>
      <c r="D184" s="9">
        <f t="shared" si="7"/>
        <v>0</v>
      </c>
      <c r="E184" s="24"/>
      <c r="F184" s="15"/>
    </row>
    <row r="185" spans="1:6" x14ac:dyDescent="0.35">
      <c r="A185" s="6">
        <v>45719</v>
      </c>
      <c r="B185" s="16"/>
      <c r="C185" s="17"/>
      <c r="D185" s="9">
        <f t="shared" si="7"/>
        <v>0</v>
      </c>
      <c r="E185" s="24"/>
      <c r="F185" s="15"/>
    </row>
    <row r="186" spans="1:6" x14ac:dyDescent="0.35">
      <c r="A186" s="6">
        <v>45720</v>
      </c>
      <c r="B186" s="16"/>
      <c r="C186" s="17"/>
      <c r="D186" s="9">
        <f t="shared" si="7"/>
        <v>0</v>
      </c>
      <c r="E186" s="24"/>
    </row>
    <row r="187" spans="1:6" x14ac:dyDescent="0.35">
      <c r="A187" s="6">
        <v>45721</v>
      </c>
      <c r="B187" s="16"/>
      <c r="C187" s="17"/>
      <c r="D187" s="9">
        <f t="shared" si="7"/>
        <v>0</v>
      </c>
      <c r="E187" s="24"/>
    </row>
    <row r="188" spans="1:6" x14ac:dyDescent="0.35">
      <c r="A188" s="6">
        <v>45722</v>
      </c>
      <c r="B188" s="16"/>
      <c r="C188" s="17"/>
      <c r="D188" s="9">
        <f t="shared" si="7"/>
        <v>0</v>
      </c>
      <c r="E188" s="24"/>
    </row>
    <row r="189" spans="1:6" x14ac:dyDescent="0.35">
      <c r="A189" s="6">
        <v>45723</v>
      </c>
      <c r="B189" s="16"/>
      <c r="C189" s="17"/>
      <c r="D189" s="9">
        <f t="shared" si="7"/>
        <v>0</v>
      </c>
      <c r="E189" s="24"/>
    </row>
    <row r="190" spans="1:6" x14ac:dyDescent="0.35">
      <c r="A190" s="6">
        <v>45724</v>
      </c>
      <c r="B190" s="16"/>
      <c r="C190" s="17"/>
      <c r="D190" s="9">
        <f t="shared" si="7"/>
        <v>0</v>
      </c>
      <c r="E190" s="24"/>
    </row>
    <row r="191" spans="1:6" x14ac:dyDescent="0.35">
      <c r="A191" s="6">
        <v>45725</v>
      </c>
      <c r="B191" s="16"/>
      <c r="C191" s="17"/>
      <c r="D191" s="9">
        <f t="shared" si="7"/>
        <v>0</v>
      </c>
      <c r="E191" s="24"/>
    </row>
    <row r="192" spans="1:6" x14ac:dyDescent="0.35">
      <c r="A192" s="6">
        <v>45726</v>
      </c>
      <c r="B192" s="16"/>
      <c r="C192" s="17"/>
      <c r="D192" s="9">
        <f t="shared" si="7"/>
        <v>0</v>
      </c>
      <c r="E192" s="24"/>
    </row>
    <row r="193" spans="1:5" x14ac:dyDescent="0.35">
      <c r="A193" s="6">
        <v>45727</v>
      </c>
      <c r="B193" s="16"/>
      <c r="C193" s="17"/>
      <c r="D193" s="9">
        <f t="shared" si="7"/>
        <v>0</v>
      </c>
      <c r="E193" s="24"/>
    </row>
    <row r="194" spans="1:5" x14ac:dyDescent="0.35">
      <c r="A194" s="6">
        <v>45728</v>
      </c>
      <c r="B194" s="16"/>
      <c r="C194" s="17"/>
      <c r="D194" s="9">
        <f t="shared" si="7"/>
        <v>0</v>
      </c>
      <c r="E194" s="24"/>
    </row>
    <row r="195" spans="1:5" x14ac:dyDescent="0.35">
      <c r="A195" s="6">
        <v>45729</v>
      </c>
      <c r="B195" s="16"/>
      <c r="C195" s="17"/>
      <c r="D195" s="9">
        <f t="shared" ref="D195:D213" si="9">SUM(B195:C195)</f>
        <v>0</v>
      </c>
      <c r="E195" s="24"/>
    </row>
    <row r="196" spans="1:5" x14ac:dyDescent="0.35">
      <c r="A196" s="6">
        <v>45730</v>
      </c>
      <c r="B196" s="16"/>
      <c r="C196" s="17"/>
      <c r="D196" s="9">
        <f t="shared" si="9"/>
        <v>0</v>
      </c>
      <c r="E196" s="24">
        <f t="shared" si="8"/>
        <v>0</v>
      </c>
    </row>
    <row r="197" spans="1:5" x14ac:dyDescent="0.35">
      <c r="A197" s="6">
        <v>45731</v>
      </c>
      <c r="B197" s="16"/>
      <c r="C197" s="17"/>
      <c r="D197" s="9">
        <f t="shared" si="9"/>
        <v>0</v>
      </c>
      <c r="E197" s="24"/>
    </row>
    <row r="198" spans="1:5" x14ac:dyDescent="0.35">
      <c r="A198" s="6">
        <v>45732</v>
      </c>
      <c r="B198" s="16"/>
      <c r="C198" s="17"/>
      <c r="D198" s="9">
        <f t="shared" si="9"/>
        <v>0</v>
      </c>
      <c r="E198" s="24">
        <f t="shared" si="8"/>
        <v>0</v>
      </c>
    </row>
    <row r="199" spans="1:5" x14ac:dyDescent="0.35">
      <c r="A199" s="6">
        <v>45733</v>
      </c>
      <c r="B199" s="16"/>
      <c r="C199" s="17"/>
      <c r="D199" s="9">
        <f t="shared" si="9"/>
        <v>0</v>
      </c>
      <c r="E199" s="24"/>
    </row>
    <row r="200" spans="1:5" x14ac:dyDescent="0.35">
      <c r="A200" s="6">
        <v>45734</v>
      </c>
      <c r="B200" s="16"/>
      <c r="C200" s="17"/>
      <c r="D200" s="9">
        <f t="shared" si="9"/>
        <v>0</v>
      </c>
      <c r="E200" s="24"/>
    </row>
    <row r="201" spans="1:5" x14ac:dyDescent="0.35">
      <c r="A201" s="6">
        <v>45735</v>
      </c>
      <c r="B201" s="16"/>
      <c r="C201" s="17"/>
      <c r="D201" s="9">
        <f t="shared" si="9"/>
        <v>0</v>
      </c>
      <c r="E201" s="24"/>
    </row>
    <row r="202" spans="1:5" x14ac:dyDescent="0.35">
      <c r="A202" s="6">
        <v>45736</v>
      </c>
      <c r="B202" s="16"/>
      <c r="C202" s="17"/>
      <c r="D202" s="9">
        <f t="shared" si="9"/>
        <v>0</v>
      </c>
      <c r="E202" s="24">
        <f t="shared" si="8"/>
        <v>0</v>
      </c>
    </row>
    <row r="203" spans="1:5" x14ac:dyDescent="0.35">
      <c r="A203" s="6">
        <v>45737</v>
      </c>
      <c r="B203" s="16"/>
      <c r="C203" s="17"/>
      <c r="D203" s="9">
        <f t="shared" si="9"/>
        <v>0</v>
      </c>
      <c r="E203" s="24"/>
    </row>
    <row r="204" spans="1:5" x14ac:dyDescent="0.35">
      <c r="A204" s="6">
        <v>45738</v>
      </c>
      <c r="B204" s="16"/>
      <c r="C204" s="17"/>
      <c r="D204" s="9">
        <f t="shared" si="9"/>
        <v>0</v>
      </c>
      <c r="E204" s="24">
        <f t="shared" si="8"/>
        <v>0</v>
      </c>
    </row>
    <row r="205" spans="1:5" x14ac:dyDescent="0.35">
      <c r="A205" s="6">
        <v>45739</v>
      </c>
      <c r="B205" s="16"/>
      <c r="C205" s="17"/>
      <c r="D205" s="9">
        <f t="shared" si="9"/>
        <v>0</v>
      </c>
      <c r="E205" s="24"/>
    </row>
    <row r="206" spans="1:5" x14ac:dyDescent="0.35">
      <c r="A206" s="6">
        <v>45740</v>
      </c>
      <c r="B206" s="16"/>
      <c r="C206" s="17"/>
      <c r="D206" s="9">
        <f t="shared" si="9"/>
        <v>0</v>
      </c>
      <c r="E206" s="24"/>
    </row>
    <row r="207" spans="1:5" x14ac:dyDescent="0.35">
      <c r="A207" s="6">
        <v>45741</v>
      </c>
      <c r="B207" s="16"/>
      <c r="C207" s="17"/>
      <c r="D207" s="9">
        <f t="shared" si="9"/>
        <v>0</v>
      </c>
      <c r="E207" s="24"/>
    </row>
    <row r="208" spans="1:5" x14ac:dyDescent="0.35">
      <c r="A208" s="6">
        <v>45742</v>
      </c>
      <c r="B208" s="16"/>
      <c r="C208" s="17"/>
      <c r="D208" s="9">
        <f t="shared" si="9"/>
        <v>0</v>
      </c>
      <c r="E208" s="24"/>
    </row>
    <row r="209" spans="1:6" x14ac:dyDescent="0.35">
      <c r="A209" s="6">
        <v>45743</v>
      </c>
      <c r="B209" s="16"/>
      <c r="C209" s="17"/>
      <c r="D209" s="9">
        <f t="shared" si="9"/>
        <v>0</v>
      </c>
      <c r="E209" s="24"/>
    </row>
    <row r="210" spans="1:6" x14ac:dyDescent="0.35">
      <c r="A210" s="6">
        <v>45744</v>
      </c>
      <c r="B210" s="16"/>
      <c r="C210" s="17"/>
      <c r="D210" s="9">
        <f t="shared" si="9"/>
        <v>0</v>
      </c>
      <c r="E210" s="24"/>
    </row>
    <row r="211" spans="1:6" x14ac:dyDescent="0.35">
      <c r="A211" s="6">
        <v>45745</v>
      </c>
      <c r="B211" s="16"/>
      <c r="C211" s="17"/>
      <c r="D211" s="9">
        <f t="shared" si="9"/>
        <v>0</v>
      </c>
      <c r="E211" s="24"/>
    </row>
    <row r="212" spans="1:6" x14ac:dyDescent="0.35">
      <c r="A212" s="6">
        <v>45746</v>
      </c>
      <c r="B212" s="16"/>
      <c r="C212" s="17"/>
      <c r="D212" s="9">
        <f t="shared" si="9"/>
        <v>0</v>
      </c>
      <c r="E212" s="24"/>
    </row>
    <row r="213" spans="1:6" x14ac:dyDescent="0.35">
      <c r="A213" s="6">
        <v>45747</v>
      </c>
      <c r="B213" s="16"/>
      <c r="C213" s="17"/>
      <c r="D213" s="9">
        <f t="shared" si="9"/>
        <v>0</v>
      </c>
      <c r="E213" s="24"/>
      <c r="F213" s="15"/>
    </row>
  </sheetData>
  <sheetProtection algorithmName="SHA-512" hashValue="BGcsDcaW07YSMsEd/wBZUgDMl0w7M1v+mQT9Q2xVh5vGrcvzWjyYtO5jy57MN7MYSt3QkVCsbgnsqblK5cNH7A==" saltValue="LwANCVt+3Hpqi+Ir2yZRK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6FF49-1942-4625-BC72-02C09B52D580}">
  <dimension ref="A1:K12"/>
  <sheetViews>
    <sheetView tabSelected="1" workbookViewId="0">
      <selection activeCell="M6" sqref="M6"/>
    </sheetView>
  </sheetViews>
  <sheetFormatPr defaultRowHeight="14.5" x14ac:dyDescent="0.35"/>
  <cols>
    <col min="1" max="10" width="10.54296875" customWidth="1"/>
    <col min="11" max="11" width="13.81640625" customWidth="1"/>
  </cols>
  <sheetData>
    <row r="1" spans="1:11" ht="44" thickBot="1" x14ac:dyDescent="0.4">
      <c r="A1" s="19" t="s">
        <v>5</v>
      </c>
      <c r="B1" s="26" t="s">
        <v>18</v>
      </c>
      <c r="C1" s="26" t="s">
        <v>19</v>
      </c>
      <c r="D1" s="26" t="s">
        <v>20</v>
      </c>
      <c r="E1" s="26" t="s">
        <v>21</v>
      </c>
      <c r="F1" s="26" t="s">
        <v>22</v>
      </c>
      <c r="G1" s="31" t="s">
        <v>6</v>
      </c>
      <c r="H1" s="20" t="s">
        <v>14</v>
      </c>
      <c r="I1" s="26" t="s">
        <v>15</v>
      </c>
      <c r="J1" s="26" t="s">
        <v>17</v>
      </c>
      <c r="K1" s="33" t="s">
        <v>23</v>
      </c>
    </row>
    <row r="2" spans="1:11" x14ac:dyDescent="0.35">
      <c r="A2" s="18" t="s">
        <v>7</v>
      </c>
      <c r="B2" s="25">
        <v>345756</v>
      </c>
      <c r="C2" s="25">
        <v>572270</v>
      </c>
      <c r="D2" s="25">
        <v>305657</v>
      </c>
      <c r="E2" s="25">
        <v>409790</v>
      </c>
      <c r="F2" s="17">
        <v>1015725</v>
      </c>
      <c r="G2" s="17">
        <v>1325734</v>
      </c>
      <c r="H2" s="17">
        <v>1111961</v>
      </c>
      <c r="I2" s="25">
        <v>1255982</v>
      </c>
      <c r="J2" s="25">
        <f>SUM('Daily Total'!D2:D31)</f>
        <v>2036</v>
      </c>
      <c r="K2" s="21">
        <f>((J2-I2)/I2)</f>
        <v>-0.99837895766022122</v>
      </c>
    </row>
    <row r="3" spans="1:11" x14ac:dyDescent="0.35">
      <c r="A3" s="18" t="s">
        <v>8</v>
      </c>
      <c r="B3" s="25">
        <v>401042</v>
      </c>
      <c r="C3" s="25">
        <v>530206</v>
      </c>
      <c r="D3" s="25">
        <v>642134</v>
      </c>
      <c r="E3" s="25">
        <v>871422</v>
      </c>
      <c r="F3" s="17">
        <v>847027</v>
      </c>
      <c r="G3" s="17">
        <v>1764938</v>
      </c>
      <c r="H3" s="17">
        <v>2481582</v>
      </c>
      <c r="I3" s="25">
        <v>1807234</v>
      </c>
      <c r="J3" s="25">
        <f>SUM('Daily Total'!D32:D62)</f>
        <v>3156842</v>
      </c>
      <c r="K3" s="21">
        <f>((J3-I3)/I3)</f>
        <v>0.74678099238947471</v>
      </c>
    </row>
    <row r="4" spans="1:11" x14ac:dyDescent="0.35">
      <c r="A4" s="18" t="s">
        <v>9</v>
      </c>
      <c r="B4" s="25">
        <v>145736</v>
      </c>
      <c r="C4" s="25">
        <v>154041</v>
      </c>
      <c r="D4" s="25">
        <v>367183</v>
      </c>
      <c r="E4" s="25">
        <v>288828</v>
      </c>
      <c r="F4" s="17">
        <v>288196</v>
      </c>
      <c r="G4" s="17">
        <v>1309065</v>
      </c>
      <c r="H4" s="17">
        <v>1020850</v>
      </c>
      <c r="I4" s="25">
        <v>548094</v>
      </c>
      <c r="J4" s="25">
        <f>SUM('Daily Total'!D63:D92)</f>
        <v>661963</v>
      </c>
      <c r="K4" s="21">
        <f>((J4-I4)/I4)</f>
        <v>0.20775450926300962</v>
      </c>
    </row>
    <row r="5" spans="1:11" x14ac:dyDescent="0.35">
      <c r="A5" s="18" t="s">
        <v>10</v>
      </c>
      <c r="B5" s="25">
        <v>39895</v>
      </c>
      <c r="C5" s="25">
        <v>44007</v>
      </c>
      <c r="D5" s="25">
        <v>90413</v>
      </c>
      <c r="E5" s="25">
        <v>101810</v>
      </c>
      <c r="F5" s="17">
        <v>362908</v>
      </c>
      <c r="G5" s="17">
        <v>390270</v>
      </c>
      <c r="H5" s="17">
        <v>278264</v>
      </c>
      <c r="I5" s="25">
        <v>134750</v>
      </c>
      <c r="J5" s="25"/>
      <c r="K5" s="21"/>
    </row>
    <row r="6" spans="1:11" x14ac:dyDescent="0.35">
      <c r="A6" s="18" t="s">
        <v>11</v>
      </c>
      <c r="B6" s="25">
        <v>12089</v>
      </c>
      <c r="C6" s="25">
        <v>34956</v>
      </c>
      <c r="D6" s="25">
        <v>19587</v>
      </c>
      <c r="E6" s="25">
        <v>25649</v>
      </c>
      <c r="F6" s="17">
        <v>226478</v>
      </c>
      <c r="G6" s="17">
        <v>50673</v>
      </c>
      <c r="H6" s="17">
        <v>94569</v>
      </c>
      <c r="I6" s="25">
        <v>21378</v>
      </c>
      <c r="J6" s="25"/>
      <c r="K6" s="21"/>
    </row>
    <row r="7" spans="1:11" x14ac:dyDescent="0.35">
      <c r="A7" s="18" t="s">
        <v>12</v>
      </c>
      <c r="B7" s="25">
        <v>3995</v>
      </c>
      <c r="C7" s="25">
        <v>5716</v>
      </c>
      <c r="D7" s="25">
        <v>6082</v>
      </c>
      <c r="E7" s="25">
        <v>13526</v>
      </c>
      <c r="F7" s="17">
        <v>24549</v>
      </c>
      <c r="G7" s="17">
        <v>10987</v>
      </c>
      <c r="H7" s="17">
        <v>15824</v>
      </c>
      <c r="I7" s="25">
        <v>5287</v>
      </c>
      <c r="J7" s="25"/>
      <c r="K7" s="21"/>
    </row>
    <row r="8" spans="1:11" ht="15" thickBot="1" x14ac:dyDescent="0.4">
      <c r="A8" s="22" t="s">
        <v>13</v>
      </c>
      <c r="B8" s="27">
        <v>2252</v>
      </c>
      <c r="C8" s="27">
        <v>3266</v>
      </c>
      <c r="D8" s="27">
        <v>2237</v>
      </c>
      <c r="E8" s="27">
        <v>10686</v>
      </c>
      <c r="F8" s="32">
        <v>5528</v>
      </c>
      <c r="G8" s="32">
        <v>3292</v>
      </c>
      <c r="H8" s="17">
        <v>4894</v>
      </c>
      <c r="I8" s="27">
        <v>1221</v>
      </c>
      <c r="J8" s="27"/>
      <c r="K8" s="34"/>
    </row>
    <row r="9" spans="1:11" ht="15" thickBot="1" x14ac:dyDescent="0.4">
      <c r="A9" s="23" t="s">
        <v>3</v>
      </c>
      <c r="B9" s="14">
        <f t="shared" ref="B9:J9" si="0">SUM(B2:B8)</f>
        <v>950765</v>
      </c>
      <c r="C9" s="14">
        <f t="shared" si="0"/>
        <v>1344462</v>
      </c>
      <c r="D9" s="14">
        <f t="shared" si="0"/>
        <v>1433293</v>
      </c>
      <c r="E9" s="14">
        <f t="shared" si="0"/>
        <v>1721711</v>
      </c>
      <c r="F9" s="14">
        <f t="shared" si="0"/>
        <v>2770411</v>
      </c>
      <c r="G9" s="14">
        <f t="shared" si="0"/>
        <v>4854959</v>
      </c>
      <c r="H9" s="14">
        <f t="shared" si="0"/>
        <v>5007944</v>
      </c>
      <c r="I9" s="14">
        <f t="shared" si="0"/>
        <v>3773946</v>
      </c>
      <c r="J9" s="14">
        <f t="shared" si="0"/>
        <v>3820841</v>
      </c>
      <c r="K9" s="30">
        <f>((J9-I9)/I9)</f>
        <v>1.2425985957403737E-2</v>
      </c>
    </row>
    <row r="12" spans="1:11" x14ac:dyDescent="0.35">
      <c r="B12" s="15"/>
      <c r="C12" s="15"/>
      <c r="D12" s="15"/>
      <c r="E12" s="15"/>
      <c r="F12" s="15"/>
      <c r="G12" s="15"/>
      <c r="H12" s="15"/>
      <c r="I12" s="15"/>
      <c r="J12" s="15"/>
      <c r="K12" s="29"/>
    </row>
  </sheetData>
  <sheetProtection algorithmName="SHA-512" hashValue="9wSV88OsKpgL9FO+6D6aTSPjcZu+MHoO1IWHd1HfHfQk5FLSmGnRCdgY0vN2+Sjd8IBPScnr9ZzJYpCApNqqfA==" saltValue="nnzIUXsP5bp9iDGggx8+5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Total</vt:lpstr>
      <vt:lpstr>Growth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Caline Umutesi</dc:creator>
  <cp:lastModifiedBy>Caline Umutesi</cp:lastModifiedBy>
  <cp:lastPrinted>2024-07-25T10:06:22Z</cp:lastPrinted>
  <dcterms:created xsi:type="dcterms:W3CDTF">2022-09-06T15:22:34Z</dcterms:created>
  <dcterms:modified xsi:type="dcterms:W3CDTF">2025-01-15T11:45:14Z</dcterms:modified>
</cp:coreProperties>
</file>